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35" windowWidth="23475" windowHeight="9240"/>
  </bookViews>
  <sheets>
    <sheet name="PAA entregar" sheetId="1" r:id="rId1"/>
  </sheets>
  <externalReferences>
    <externalReference r:id="rId2"/>
  </externalReferences>
  <definedNames>
    <definedName name="_xlnm._FilterDatabase" localSheetId="0" hidden="1">'PAA entregar'!$B$25:$O$410</definedName>
    <definedName name="Adquisición_de_Materiales_y_Suministros__gastos_de_computador__combustibles_y_otros">'PAA entregar'!#REF!</definedName>
    <definedName name="_xlnm.Print_Titles" localSheetId="0">'PAA entregar'!$25:$25</definedName>
  </definedNames>
  <calcPr calcId="145621" concurrentCalc="0"/>
</workbook>
</file>

<file path=xl/calcChain.xml><?xml version="1.0" encoding="utf-8"?>
<calcChain xmlns="http://schemas.openxmlformats.org/spreadsheetml/2006/main">
  <c r="J26" i="1" l="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E19" i="1"/>
  <c r="C26" i="1"/>
  <c r="D26" i="1"/>
  <c r="E26" i="1"/>
  <c r="F26" i="1"/>
  <c r="G26" i="1"/>
  <c r="H26" i="1"/>
  <c r="I26" i="1"/>
  <c r="K26" i="1"/>
  <c r="N26" i="1"/>
  <c r="C27" i="1"/>
  <c r="D27" i="1"/>
  <c r="E27" i="1"/>
  <c r="F27" i="1"/>
  <c r="G27" i="1"/>
  <c r="H27" i="1"/>
  <c r="I27" i="1"/>
  <c r="K27" i="1"/>
  <c r="N27" i="1"/>
  <c r="C28" i="1"/>
  <c r="D28" i="1"/>
  <c r="E28" i="1"/>
  <c r="F28" i="1"/>
  <c r="G28" i="1"/>
  <c r="H28" i="1"/>
  <c r="I28" i="1"/>
  <c r="K28" i="1"/>
  <c r="N28" i="1"/>
  <c r="C29" i="1"/>
  <c r="D29" i="1"/>
  <c r="E29" i="1"/>
  <c r="F29" i="1"/>
  <c r="G29" i="1"/>
  <c r="H29" i="1"/>
  <c r="I29" i="1"/>
  <c r="K29" i="1"/>
  <c r="N29" i="1"/>
  <c r="C30" i="1"/>
  <c r="D30" i="1"/>
  <c r="E30" i="1"/>
  <c r="F30" i="1"/>
  <c r="G30" i="1"/>
  <c r="H30" i="1"/>
  <c r="I30" i="1"/>
  <c r="K30" i="1"/>
  <c r="N30" i="1"/>
  <c r="C31" i="1"/>
  <c r="D31" i="1"/>
  <c r="E31" i="1"/>
  <c r="F31" i="1"/>
  <c r="G31" i="1"/>
  <c r="H31" i="1"/>
  <c r="I31" i="1"/>
  <c r="K31" i="1"/>
  <c r="N31" i="1"/>
  <c r="C32" i="1"/>
  <c r="D32" i="1"/>
  <c r="E32" i="1"/>
  <c r="F32" i="1"/>
  <c r="G32" i="1"/>
  <c r="H32" i="1"/>
  <c r="I32" i="1"/>
  <c r="K32" i="1"/>
  <c r="N32" i="1"/>
  <c r="C33" i="1"/>
  <c r="D33" i="1"/>
  <c r="E33" i="1"/>
  <c r="F33" i="1"/>
  <c r="G33" i="1"/>
  <c r="H33" i="1"/>
  <c r="I33" i="1"/>
  <c r="K33" i="1"/>
  <c r="N33" i="1"/>
  <c r="C34" i="1"/>
  <c r="D34" i="1"/>
  <c r="E34" i="1"/>
  <c r="F34" i="1"/>
  <c r="G34" i="1"/>
  <c r="H34" i="1"/>
  <c r="I34" i="1"/>
  <c r="K34" i="1"/>
  <c r="N34" i="1"/>
  <c r="C35" i="1"/>
  <c r="D35" i="1"/>
  <c r="E35" i="1"/>
  <c r="F35" i="1"/>
  <c r="G35" i="1"/>
  <c r="H35" i="1"/>
  <c r="I35" i="1"/>
  <c r="K35" i="1"/>
  <c r="N35" i="1"/>
  <c r="C36" i="1"/>
  <c r="D36" i="1"/>
  <c r="E36" i="1"/>
  <c r="F36" i="1"/>
  <c r="G36" i="1"/>
  <c r="H36" i="1"/>
  <c r="I36" i="1"/>
  <c r="K36" i="1"/>
  <c r="N36" i="1"/>
  <c r="C37" i="1"/>
  <c r="D37" i="1"/>
  <c r="E37" i="1"/>
  <c r="F37" i="1"/>
  <c r="G37" i="1"/>
  <c r="H37" i="1"/>
  <c r="I37" i="1"/>
  <c r="K37" i="1"/>
  <c r="N37" i="1"/>
  <c r="C38" i="1"/>
  <c r="D38" i="1"/>
  <c r="E38" i="1"/>
  <c r="F38" i="1"/>
  <c r="G38" i="1"/>
  <c r="H38" i="1"/>
  <c r="I38" i="1"/>
  <c r="K38" i="1"/>
  <c r="N38" i="1"/>
  <c r="C39" i="1"/>
  <c r="D39" i="1"/>
  <c r="E39" i="1"/>
  <c r="F39" i="1"/>
  <c r="G39" i="1"/>
  <c r="H39" i="1"/>
  <c r="I39" i="1"/>
  <c r="K39" i="1"/>
  <c r="N39" i="1"/>
  <c r="C40" i="1"/>
  <c r="D40" i="1"/>
  <c r="E40" i="1"/>
  <c r="F40" i="1"/>
  <c r="G40" i="1"/>
  <c r="H40" i="1"/>
  <c r="I40" i="1"/>
  <c r="K40" i="1"/>
  <c r="N40" i="1"/>
  <c r="C41" i="1"/>
  <c r="D41" i="1"/>
  <c r="E41" i="1"/>
  <c r="F41" i="1"/>
  <c r="G41" i="1"/>
  <c r="H41" i="1"/>
  <c r="I41" i="1"/>
  <c r="K41" i="1"/>
  <c r="N41" i="1"/>
  <c r="C42" i="1"/>
  <c r="D42" i="1"/>
  <c r="E42" i="1"/>
  <c r="F42" i="1"/>
  <c r="G42" i="1"/>
  <c r="H42" i="1"/>
  <c r="I42" i="1"/>
  <c r="K42" i="1"/>
  <c r="N42" i="1"/>
  <c r="C43" i="1"/>
  <c r="D43" i="1"/>
  <c r="E43" i="1"/>
  <c r="F43" i="1"/>
  <c r="G43" i="1"/>
  <c r="H43" i="1"/>
  <c r="I43" i="1"/>
  <c r="K43" i="1"/>
  <c r="N43" i="1"/>
  <c r="C44" i="1"/>
  <c r="D44" i="1"/>
  <c r="E44" i="1"/>
  <c r="F44" i="1"/>
  <c r="G44" i="1"/>
  <c r="H44" i="1"/>
  <c r="I44" i="1"/>
  <c r="K44" i="1"/>
  <c r="N44" i="1"/>
  <c r="C45" i="1"/>
  <c r="D45" i="1"/>
  <c r="E45" i="1"/>
  <c r="F45" i="1"/>
  <c r="G45" i="1"/>
  <c r="H45" i="1"/>
  <c r="I45" i="1"/>
  <c r="K45" i="1"/>
  <c r="N45" i="1"/>
  <c r="C46" i="1"/>
  <c r="D46" i="1"/>
  <c r="E46" i="1"/>
  <c r="F46" i="1"/>
  <c r="G46" i="1"/>
  <c r="H46" i="1"/>
  <c r="I46" i="1"/>
  <c r="K46" i="1"/>
  <c r="N46" i="1"/>
  <c r="C47" i="1"/>
  <c r="D47" i="1"/>
  <c r="E47" i="1"/>
  <c r="F47" i="1"/>
  <c r="G47" i="1"/>
  <c r="H47" i="1"/>
  <c r="I47" i="1"/>
  <c r="K47" i="1"/>
  <c r="N47" i="1"/>
  <c r="C48" i="1"/>
  <c r="D48" i="1"/>
  <c r="E48" i="1"/>
  <c r="F48" i="1"/>
  <c r="G48" i="1"/>
  <c r="H48" i="1"/>
  <c r="I48" i="1"/>
  <c r="K48" i="1"/>
  <c r="N48" i="1"/>
  <c r="C49" i="1"/>
  <c r="D49" i="1"/>
  <c r="E49" i="1"/>
  <c r="F49" i="1"/>
  <c r="G49" i="1"/>
  <c r="H49" i="1"/>
  <c r="I49" i="1"/>
  <c r="K49" i="1"/>
  <c r="N49" i="1"/>
  <c r="C50" i="1"/>
  <c r="D50" i="1"/>
  <c r="E50" i="1"/>
  <c r="F50" i="1"/>
  <c r="G50" i="1"/>
  <c r="H50" i="1"/>
  <c r="I50" i="1"/>
  <c r="K50" i="1"/>
  <c r="N50" i="1"/>
  <c r="C51" i="1"/>
  <c r="D51" i="1"/>
  <c r="E51" i="1"/>
  <c r="F51" i="1"/>
  <c r="G51" i="1"/>
  <c r="H51" i="1"/>
  <c r="I51" i="1"/>
  <c r="K51" i="1"/>
  <c r="N51" i="1"/>
  <c r="C52" i="1"/>
  <c r="D52" i="1"/>
  <c r="E52" i="1"/>
  <c r="F52" i="1"/>
  <c r="G52" i="1"/>
  <c r="H52" i="1"/>
  <c r="I52" i="1"/>
  <c r="K52" i="1"/>
  <c r="N52" i="1"/>
  <c r="C53" i="1"/>
  <c r="D53" i="1"/>
  <c r="E53" i="1"/>
  <c r="F53" i="1"/>
  <c r="G53" i="1"/>
  <c r="H53" i="1"/>
  <c r="I53" i="1"/>
  <c r="K53" i="1"/>
  <c r="N53" i="1"/>
  <c r="C54" i="1"/>
  <c r="D54" i="1"/>
  <c r="E54" i="1"/>
  <c r="F54" i="1"/>
  <c r="G54" i="1"/>
  <c r="H54" i="1"/>
  <c r="I54" i="1"/>
  <c r="K54" i="1"/>
  <c r="N54" i="1"/>
  <c r="C55" i="1"/>
  <c r="D55" i="1"/>
  <c r="E55" i="1"/>
  <c r="F55" i="1"/>
  <c r="G55" i="1"/>
  <c r="H55" i="1"/>
  <c r="I55" i="1"/>
  <c r="K55" i="1"/>
  <c r="N55" i="1"/>
  <c r="C56" i="1"/>
  <c r="D56" i="1"/>
  <c r="E56" i="1"/>
  <c r="F56" i="1"/>
  <c r="G56" i="1"/>
  <c r="H56" i="1"/>
  <c r="I56" i="1"/>
  <c r="K56" i="1"/>
  <c r="N56" i="1"/>
  <c r="C57" i="1"/>
  <c r="D57" i="1"/>
  <c r="E57" i="1"/>
  <c r="F57" i="1"/>
  <c r="G57" i="1"/>
  <c r="H57" i="1"/>
  <c r="I57" i="1"/>
  <c r="K57" i="1"/>
  <c r="N57" i="1"/>
  <c r="C58" i="1"/>
  <c r="D58" i="1"/>
  <c r="E58" i="1"/>
  <c r="F58" i="1"/>
  <c r="G58" i="1"/>
  <c r="H58" i="1"/>
  <c r="I58" i="1"/>
  <c r="K58" i="1"/>
  <c r="N58" i="1"/>
  <c r="C59" i="1"/>
  <c r="D59" i="1"/>
  <c r="E59" i="1"/>
  <c r="F59" i="1"/>
  <c r="G59" i="1"/>
  <c r="H59" i="1"/>
  <c r="I59" i="1"/>
  <c r="K59" i="1"/>
  <c r="N59" i="1"/>
  <c r="C60" i="1"/>
  <c r="D60" i="1"/>
  <c r="E60" i="1"/>
  <c r="F60" i="1"/>
  <c r="G60" i="1"/>
  <c r="H60" i="1"/>
  <c r="I60" i="1"/>
  <c r="K60" i="1"/>
  <c r="N60" i="1"/>
  <c r="C61" i="1"/>
  <c r="D61" i="1"/>
  <c r="E61" i="1"/>
  <c r="F61" i="1"/>
  <c r="G61" i="1"/>
  <c r="H61" i="1"/>
  <c r="I61" i="1"/>
  <c r="K61" i="1"/>
  <c r="N61" i="1"/>
  <c r="C62" i="1"/>
  <c r="D62" i="1"/>
  <c r="E62" i="1"/>
  <c r="F62" i="1"/>
  <c r="G62" i="1"/>
  <c r="H62" i="1"/>
  <c r="I62" i="1"/>
  <c r="K62" i="1"/>
  <c r="N62" i="1"/>
  <c r="C63" i="1"/>
  <c r="D63" i="1"/>
  <c r="E63" i="1"/>
  <c r="F63" i="1"/>
  <c r="G63" i="1"/>
  <c r="H63" i="1"/>
  <c r="I63" i="1"/>
  <c r="K63" i="1"/>
  <c r="N63" i="1"/>
  <c r="C64" i="1"/>
  <c r="D64" i="1"/>
  <c r="E64" i="1"/>
  <c r="F64" i="1"/>
  <c r="G64" i="1"/>
  <c r="H64" i="1"/>
  <c r="I64" i="1"/>
  <c r="K64" i="1"/>
  <c r="N64" i="1"/>
  <c r="C65" i="1"/>
  <c r="D65" i="1"/>
  <c r="E65" i="1"/>
  <c r="F65" i="1"/>
  <c r="G65" i="1"/>
  <c r="H65" i="1"/>
  <c r="I65" i="1"/>
  <c r="K65" i="1"/>
  <c r="N65" i="1"/>
  <c r="C66" i="1"/>
  <c r="D66" i="1"/>
  <c r="E66" i="1"/>
  <c r="F66" i="1"/>
  <c r="G66" i="1"/>
  <c r="H66" i="1"/>
  <c r="I66" i="1"/>
  <c r="K66" i="1"/>
  <c r="N66" i="1"/>
  <c r="C67" i="1"/>
  <c r="D67" i="1"/>
  <c r="E67" i="1"/>
  <c r="F67" i="1"/>
  <c r="G67" i="1"/>
  <c r="H67" i="1"/>
  <c r="I67" i="1"/>
  <c r="K67" i="1"/>
  <c r="N67" i="1"/>
  <c r="C68" i="1"/>
  <c r="D68" i="1"/>
  <c r="E68" i="1"/>
  <c r="F68" i="1"/>
  <c r="G68" i="1"/>
  <c r="H68" i="1"/>
  <c r="I68" i="1"/>
  <c r="K68" i="1"/>
  <c r="N68" i="1"/>
  <c r="C69" i="1"/>
  <c r="D69" i="1"/>
  <c r="E69" i="1"/>
  <c r="F69" i="1"/>
  <c r="G69" i="1"/>
  <c r="H69" i="1"/>
  <c r="I69" i="1"/>
  <c r="K69" i="1"/>
  <c r="N69" i="1"/>
  <c r="C70" i="1"/>
  <c r="D70" i="1"/>
  <c r="E70" i="1"/>
  <c r="F70" i="1"/>
  <c r="G70" i="1"/>
  <c r="H70" i="1"/>
  <c r="I70" i="1"/>
  <c r="K70" i="1"/>
  <c r="N70" i="1"/>
  <c r="C71" i="1"/>
  <c r="D71" i="1"/>
  <c r="E71" i="1"/>
  <c r="F71" i="1"/>
  <c r="G71" i="1"/>
  <c r="H71" i="1"/>
  <c r="I71" i="1"/>
  <c r="K71" i="1"/>
  <c r="N71" i="1"/>
  <c r="C72" i="1"/>
  <c r="D72" i="1"/>
  <c r="E72" i="1"/>
  <c r="F72" i="1"/>
  <c r="G72" i="1"/>
  <c r="H72" i="1"/>
  <c r="I72" i="1"/>
  <c r="K72" i="1"/>
  <c r="N72" i="1"/>
  <c r="C73" i="1"/>
  <c r="D73" i="1"/>
  <c r="E73" i="1"/>
  <c r="F73" i="1"/>
  <c r="G73" i="1"/>
  <c r="H73" i="1"/>
  <c r="I73" i="1"/>
  <c r="K73" i="1"/>
  <c r="N73" i="1"/>
  <c r="C74" i="1"/>
  <c r="D74" i="1"/>
  <c r="E74" i="1"/>
  <c r="F74" i="1"/>
  <c r="G74" i="1"/>
  <c r="H74" i="1"/>
  <c r="I74" i="1"/>
  <c r="K74" i="1"/>
  <c r="N74" i="1"/>
  <c r="C75" i="1"/>
  <c r="D75" i="1"/>
  <c r="E75" i="1"/>
  <c r="F75" i="1"/>
  <c r="G75" i="1"/>
  <c r="H75" i="1"/>
  <c r="I75" i="1"/>
  <c r="K75" i="1"/>
  <c r="N75" i="1"/>
  <c r="C76" i="1"/>
  <c r="D76" i="1"/>
  <c r="E76" i="1"/>
  <c r="F76" i="1"/>
  <c r="G76" i="1"/>
  <c r="H76" i="1"/>
  <c r="I76" i="1"/>
  <c r="K76" i="1"/>
  <c r="N76" i="1"/>
  <c r="C77" i="1"/>
  <c r="D77" i="1"/>
  <c r="E77" i="1"/>
  <c r="F77" i="1"/>
  <c r="G77" i="1"/>
  <c r="H77" i="1"/>
  <c r="I77" i="1"/>
  <c r="K77" i="1"/>
  <c r="N77" i="1"/>
  <c r="C78" i="1"/>
  <c r="D78" i="1"/>
  <c r="E78" i="1"/>
  <c r="F78" i="1"/>
  <c r="G78" i="1"/>
  <c r="H78" i="1"/>
  <c r="I78" i="1"/>
  <c r="K78" i="1"/>
  <c r="N78" i="1"/>
  <c r="C79" i="1"/>
  <c r="D79" i="1"/>
  <c r="E79" i="1"/>
  <c r="F79" i="1"/>
  <c r="G79" i="1"/>
  <c r="H79" i="1"/>
  <c r="I79" i="1"/>
  <c r="K79" i="1"/>
  <c r="N79" i="1"/>
  <c r="C80" i="1"/>
  <c r="D80" i="1"/>
  <c r="E80" i="1"/>
  <c r="F80" i="1"/>
  <c r="G80" i="1"/>
  <c r="H80" i="1"/>
  <c r="I80" i="1"/>
  <c r="K80" i="1"/>
  <c r="N80" i="1"/>
  <c r="C81" i="1"/>
  <c r="D81" i="1"/>
  <c r="E81" i="1"/>
  <c r="F81" i="1"/>
  <c r="G81" i="1"/>
  <c r="H81" i="1"/>
  <c r="I81" i="1"/>
  <c r="K81" i="1"/>
  <c r="N81" i="1"/>
  <c r="C82" i="1"/>
  <c r="D82" i="1"/>
  <c r="E82" i="1"/>
  <c r="F82" i="1"/>
  <c r="G82" i="1"/>
  <c r="H82" i="1"/>
  <c r="I82" i="1"/>
  <c r="K82" i="1"/>
  <c r="N82" i="1"/>
  <c r="C83" i="1"/>
  <c r="D83" i="1"/>
  <c r="E83" i="1"/>
  <c r="F83" i="1"/>
  <c r="G83" i="1"/>
  <c r="H83" i="1"/>
  <c r="I83" i="1"/>
  <c r="K83" i="1"/>
  <c r="N83" i="1"/>
  <c r="C84" i="1"/>
  <c r="D84" i="1"/>
  <c r="E84" i="1"/>
  <c r="F84" i="1"/>
  <c r="G84" i="1"/>
  <c r="H84" i="1"/>
  <c r="I84" i="1"/>
  <c r="K84" i="1"/>
  <c r="N84" i="1"/>
  <c r="C85" i="1"/>
  <c r="D85" i="1"/>
  <c r="E85" i="1"/>
  <c r="F85" i="1"/>
  <c r="G85" i="1"/>
  <c r="H85" i="1"/>
  <c r="I85" i="1"/>
  <c r="K85" i="1"/>
  <c r="N85" i="1"/>
  <c r="C86" i="1"/>
  <c r="D86" i="1"/>
  <c r="E86" i="1"/>
  <c r="F86" i="1"/>
  <c r="G86" i="1"/>
  <c r="H86" i="1"/>
  <c r="I86" i="1"/>
  <c r="K86" i="1"/>
  <c r="N86" i="1"/>
  <c r="C87" i="1"/>
  <c r="D87" i="1"/>
  <c r="E87" i="1"/>
  <c r="F87" i="1"/>
  <c r="G87" i="1"/>
  <c r="H87" i="1"/>
  <c r="I87" i="1"/>
  <c r="K87" i="1"/>
  <c r="N87" i="1"/>
  <c r="C88" i="1"/>
  <c r="D88" i="1"/>
  <c r="E88" i="1"/>
  <c r="F88" i="1"/>
  <c r="G88" i="1"/>
  <c r="H88" i="1"/>
  <c r="I88" i="1"/>
  <c r="K88" i="1"/>
  <c r="N88" i="1"/>
  <c r="C89" i="1"/>
  <c r="D89" i="1"/>
  <c r="E89" i="1"/>
  <c r="F89" i="1"/>
  <c r="G89" i="1"/>
  <c r="H89" i="1"/>
  <c r="I89" i="1"/>
  <c r="K89" i="1"/>
  <c r="N89" i="1"/>
  <c r="C90" i="1"/>
  <c r="D90" i="1"/>
  <c r="E90" i="1"/>
  <c r="F90" i="1"/>
  <c r="G90" i="1"/>
  <c r="H90" i="1"/>
  <c r="I90" i="1"/>
  <c r="K90" i="1"/>
  <c r="N90" i="1"/>
  <c r="C91" i="1"/>
  <c r="D91" i="1"/>
  <c r="E91" i="1"/>
  <c r="F91" i="1"/>
  <c r="G91" i="1"/>
  <c r="H91" i="1"/>
  <c r="I91" i="1"/>
  <c r="K91" i="1"/>
  <c r="N91" i="1"/>
  <c r="C92" i="1"/>
  <c r="D92" i="1"/>
  <c r="E92" i="1"/>
  <c r="F92" i="1"/>
  <c r="G92" i="1"/>
  <c r="H92" i="1"/>
  <c r="I92" i="1"/>
  <c r="K92" i="1"/>
  <c r="N92" i="1"/>
  <c r="C93" i="1"/>
  <c r="D93" i="1"/>
  <c r="E93" i="1"/>
  <c r="F93" i="1"/>
  <c r="G93" i="1"/>
  <c r="H93" i="1"/>
  <c r="I93" i="1"/>
  <c r="K93" i="1"/>
  <c r="N93" i="1"/>
  <c r="C94" i="1"/>
  <c r="D94" i="1"/>
  <c r="E94" i="1"/>
  <c r="F94" i="1"/>
  <c r="G94" i="1"/>
  <c r="H94" i="1"/>
  <c r="I94" i="1"/>
  <c r="K94" i="1"/>
  <c r="N94" i="1"/>
  <c r="C95" i="1"/>
  <c r="D95" i="1"/>
  <c r="E95" i="1"/>
  <c r="F95" i="1"/>
  <c r="G95" i="1"/>
  <c r="H95" i="1"/>
  <c r="I95" i="1"/>
  <c r="K95" i="1"/>
  <c r="N95" i="1"/>
  <c r="C96" i="1"/>
  <c r="D96" i="1"/>
  <c r="E96" i="1"/>
  <c r="F96" i="1"/>
  <c r="G96" i="1"/>
  <c r="H96" i="1"/>
  <c r="I96" i="1"/>
  <c r="K96" i="1"/>
  <c r="N96" i="1"/>
  <c r="C97" i="1"/>
  <c r="D97" i="1"/>
  <c r="E97" i="1"/>
  <c r="F97" i="1"/>
  <c r="G97" i="1"/>
  <c r="H97" i="1"/>
  <c r="I97" i="1"/>
  <c r="K97" i="1"/>
  <c r="N97" i="1"/>
  <c r="C98" i="1"/>
  <c r="D98" i="1"/>
  <c r="E98" i="1"/>
  <c r="F98" i="1"/>
  <c r="G98" i="1"/>
  <c r="H98" i="1"/>
  <c r="I98" i="1"/>
  <c r="K98" i="1"/>
  <c r="N98" i="1"/>
  <c r="C99" i="1"/>
  <c r="D99" i="1"/>
  <c r="E99" i="1"/>
  <c r="F99" i="1"/>
  <c r="G99" i="1"/>
  <c r="H99" i="1"/>
  <c r="I99" i="1"/>
  <c r="K99" i="1"/>
  <c r="N99" i="1"/>
  <c r="C100" i="1"/>
  <c r="D100" i="1"/>
  <c r="E100" i="1"/>
  <c r="F100" i="1"/>
  <c r="G100" i="1"/>
  <c r="H100" i="1"/>
  <c r="I100" i="1"/>
  <c r="K100" i="1"/>
  <c r="N100" i="1"/>
  <c r="C101" i="1"/>
  <c r="D101" i="1"/>
  <c r="E101" i="1"/>
  <c r="F101" i="1"/>
  <c r="G101" i="1"/>
  <c r="H101" i="1"/>
  <c r="I101" i="1"/>
  <c r="K101" i="1"/>
  <c r="N101" i="1"/>
  <c r="C102" i="1"/>
  <c r="D102" i="1"/>
  <c r="E102" i="1"/>
  <c r="F102" i="1"/>
  <c r="G102" i="1"/>
  <c r="H102" i="1"/>
  <c r="I102" i="1"/>
  <c r="K102" i="1"/>
  <c r="N102" i="1"/>
  <c r="C103" i="1"/>
  <c r="D103" i="1"/>
  <c r="E103" i="1"/>
  <c r="F103" i="1"/>
  <c r="G103" i="1"/>
  <c r="H103" i="1"/>
  <c r="I103" i="1"/>
  <c r="K103" i="1"/>
  <c r="N103" i="1"/>
  <c r="C104" i="1"/>
  <c r="D104" i="1"/>
  <c r="E104" i="1"/>
  <c r="F104" i="1"/>
  <c r="G104" i="1"/>
  <c r="H104" i="1"/>
  <c r="I104" i="1"/>
  <c r="K104" i="1"/>
  <c r="N104" i="1"/>
  <c r="C105" i="1"/>
  <c r="D105" i="1"/>
  <c r="E105" i="1"/>
  <c r="F105" i="1"/>
  <c r="G105" i="1"/>
  <c r="H105" i="1"/>
  <c r="I105" i="1"/>
  <c r="K105" i="1"/>
  <c r="N105" i="1"/>
  <c r="C106" i="1"/>
  <c r="D106" i="1"/>
  <c r="E106" i="1"/>
  <c r="F106" i="1"/>
  <c r="G106" i="1"/>
  <c r="H106" i="1"/>
  <c r="I106" i="1"/>
  <c r="K106" i="1"/>
  <c r="N106" i="1"/>
  <c r="C107" i="1"/>
  <c r="D107" i="1"/>
  <c r="E107" i="1"/>
  <c r="F107" i="1"/>
  <c r="G107" i="1"/>
  <c r="H107" i="1"/>
  <c r="I107" i="1"/>
  <c r="K107" i="1"/>
  <c r="N107" i="1"/>
  <c r="C108" i="1"/>
  <c r="D108" i="1"/>
  <c r="E108" i="1"/>
  <c r="F108" i="1"/>
  <c r="G108" i="1"/>
  <c r="H108" i="1"/>
  <c r="I108" i="1"/>
  <c r="K108" i="1"/>
  <c r="N108" i="1"/>
  <c r="C109" i="1"/>
  <c r="D109" i="1"/>
  <c r="E109" i="1"/>
  <c r="F109" i="1"/>
  <c r="G109" i="1"/>
  <c r="H109" i="1"/>
  <c r="I109" i="1"/>
  <c r="K109" i="1"/>
  <c r="N109" i="1"/>
  <c r="C110" i="1"/>
  <c r="D110" i="1"/>
  <c r="E110" i="1"/>
  <c r="F110" i="1"/>
  <c r="G110" i="1"/>
  <c r="H110" i="1"/>
  <c r="I110" i="1"/>
  <c r="K110" i="1"/>
  <c r="N110" i="1"/>
  <c r="C111" i="1"/>
  <c r="D111" i="1"/>
  <c r="E111" i="1"/>
  <c r="F111" i="1"/>
  <c r="G111" i="1"/>
  <c r="H111" i="1"/>
  <c r="I111" i="1"/>
  <c r="K111" i="1"/>
  <c r="N111" i="1"/>
  <c r="C112" i="1"/>
  <c r="D112" i="1"/>
  <c r="E112" i="1"/>
  <c r="F112" i="1"/>
  <c r="G112" i="1"/>
  <c r="H112" i="1"/>
  <c r="I112" i="1"/>
  <c r="K112" i="1"/>
  <c r="N112" i="1"/>
  <c r="C113" i="1"/>
  <c r="D113" i="1"/>
  <c r="E113" i="1"/>
  <c r="F113" i="1"/>
  <c r="G113" i="1"/>
  <c r="H113" i="1"/>
  <c r="I113" i="1"/>
  <c r="K113" i="1"/>
  <c r="N113" i="1"/>
  <c r="C114" i="1"/>
  <c r="D114" i="1"/>
  <c r="E114" i="1"/>
  <c r="F114" i="1"/>
  <c r="G114" i="1"/>
  <c r="H114" i="1"/>
  <c r="I114" i="1"/>
  <c r="K114" i="1"/>
  <c r="N114" i="1"/>
  <c r="C115" i="1"/>
  <c r="D115" i="1"/>
  <c r="E115" i="1"/>
  <c r="F115" i="1"/>
  <c r="G115" i="1"/>
  <c r="H115" i="1"/>
  <c r="I115" i="1"/>
  <c r="K115" i="1"/>
  <c r="N115" i="1"/>
  <c r="C116" i="1"/>
  <c r="D116" i="1"/>
  <c r="E116" i="1"/>
  <c r="F116" i="1"/>
  <c r="G116" i="1"/>
  <c r="H116" i="1"/>
  <c r="I116" i="1"/>
  <c r="K116" i="1"/>
  <c r="N116" i="1"/>
  <c r="C117" i="1"/>
  <c r="D117" i="1"/>
  <c r="E117" i="1"/>
  <c r="F117" i="1"/>
  <c r="G117" i="1"/>
  <c r="H117" i="1"/>
  <c r="I117" i="1"/>
  <c r="K117" i="1"/>
  <c r="N117" i="1"/>
  <c r="C118" i="1"/>
  <c r="D118" i="1"/>
  <c r="E118" i="1"/>
  <c r="F118" i="1"/>
  <c r="G118" i="1"/>
  <c r="H118" i="1"/>
  <c r="I118" i="1"/>
  <c r="K118" i="1"/>
  <c r="N118" i="1"/>
  <c r="C119" i="1"/>
  <c r="D119" i="1"/>
  <c r="E119" i="1"/>
  <c r="F119" i="1"/>
  <c r="G119" i="1"/>
  <c r="H119" i="1"/>
  <c r="I119" i="1"/>
  <c r="K119" i="1"/>
  <c r="N119" i="1"/>
  <c r="C120" i="1"/>
  <c r="D120" i="1"/>
  <c r="E120" i="1"/>
  <c r="F120" i="1"/>
  <c r="G120" i="1"/>
  <c r="H120" i="1"/>
  <c r="I120" i="1"/>
  <c r="K120" i="1"/>
  <c r="N120" i="1"/>
  <c r="C121" i="1"/>
  <c r="D121" i="1"/>
  <c r="E121" i="1"/>
  <c r="F121" i="1"/>
  <c r="G121" i="1"/>
  <c r="H121" i="1"/>
  <c r="I121" i="1"/>
  <c r="K121" i="1"/>
  <c r="N121" i="1"/>
  <c r="C122" i="1"/>
  <c r="D122" i="1"/>
  <c r="E122" i="1"/>
  <c r="F122" i="1"/>
  <c r="G122" i="1"/>
  <c r="H122" i="1"/>
  <c r="I122" i="1"/>
  <c r="K122" i="1"/>
  <c r="N122" i="1"/>
  <c r="C123" i="1"/>
  <c r="D123" i="1"/>
  <c r="E123" i="1"/>
  <c r="F123" i="1"/>
  <c r="G123" i="1"/>
  <c r="H123" i="1"/>
  <c r="I123" i="1"/>
  <c r="K123" i="1"/>
  <c r="N123" i="1"/>
  <c r="C124" i="1"/>
  <c r="D124" i="1"/>
  <c r="E124" i="1"/>
  <c r="F124" i="1"/>
  <c r="G124" i="1"/>
  <c r="H124" i="1"/>
  <c r="I124" i="1"/>
  <c r="K124" i="1"/>
  <c r="N124" i="1"/>
  <c r="C125" i="1"/>
  <c r="D125" i="1"/>
  <c r="E125" i="1"/>
  <c r="F125" i="1"/>
  <c r="G125" i="1"/>
  <c r="H125" i="1"/>
  <c r="I125" i="1"/>
  <c r="K125" i="1"/>
  <c r="N125" i="1"/>
  <c r="C126" i="1"/>
  <c r="D126" i="1"/>
  <c r="E126" i="1"/>
  <c r="F126" i="1"/>
  <c r="G126" i="1"/>
  <c r="H126" i="1"/>
  <c r="I126" i="1"/>
  <c r="K126" i="1"/>
  <c r="N126" i="1"/>
  <c r="C127" i="1"/>
  <c r="D127" i="1"/>
  <c r="E127" i="1"/>
  <c r="F127" i="1"/>
  <c r="G127" i="1"/>
  <c r="H127" i="1"/>
  <c r="I127" i="1"/>
  <c r="K127" i="1"/>
  <c r="N127" i="1"/>
  <c r="C128" i="1"/>
  <c r="D128" i="1"/>
  <c r="E128" i="1"/>
  <c r="F128" i="1"/>
  <c r="G128" i="1"/>
  <c r="H128" i="1"/>
  <c r="I128" i="1"/>
  <c r="K128" i="1"/>
  <c r="N128" i="1"/>
  <c r="C129" i="1"/>
  <c r="D129" i="1"/>
  <c r="E129" i="1"/>
  <c r="F129" i="1"/>
  <c r="G129" i="1"/>
  <c r="H129" i="1"/>
  <c r="I129" i="1"/>
  <c r="K129" i="1"/>
  <c r="N129" i="1"/>
  <c r="C130" i="1"/>
  <c r="D130" i="1"/>
  <c r="E130" i="1"/>
  <c r="F130" i="1"/>
  <c r="G130" i="1"/>
  <c r="H130" i="1"/>
  <c r="I130" i="1"/>
  <c r="K130" i="1"/>
  <c r="N130" i="1"/>
  <c r="C131" i="1"/>
  <c r="D131" i="1"/>
  <c r="E131" i="1"/>
  <c r="F131" i="1"/>
  <c r="G131" i="1"/>
  <c r="H131" i="1"/>
  <c r="I131" i="1"/>
  <c r="K131" i="1"/>
  <c r="N131" i="1"/>
  <c r="C132" i="1"/>
  <c r="D132" i="1"/>
  <c r="E132" i="1"/>
  <c r="F132" i="1"/>
  <c r="G132" i="1"/>
  <c r="H132" i="1"/>
  <c r="I132" i="1"/>
  <c r="K132" i="1"/>
  <c r="N132" i="1"/>
  <c r="C133" i="1"/>
  <c r="D133" i="1"/>
  <c r="E133" i="1"/>
  <c r="F133" i="1"/>
  <c r="G133" i="1"/>
  <c r="H133" i="1"/>
  <c r="I133" i="1"/>
  <c r="K133" i="1"/>
  <c r="N133" i="1"/>
  <c r="C134" i="1"/>
  <c r="D134" i="1"/>
  <c r="E134" i="1"/>
  <c r="F134" i="1"/>
  <c r="G134" i="1"/>
  <c r="H134" i="1"/>
  <c r="I134" i="1"/>
  <c r="K134" i="1"/>
  <c r="N134" i="1"/>
  <c r="C135" i="1"/>
  <c r="D135" i="1"/>
  <c r="E135" i="1"/>
  <c r="F135" i="1"/>
  <c r="G135" i="1"/>
  <c r="H135" i="1"/>
  <c r="I135" i="1"/>
  <c r="K135" i="1"/>
  <c r="N135" i="1"/>
  <c r="C136" i="1"/>
  <c r="D136" i="1"/>
  <c r="E136" i="1"/>
  <c r="F136" i="1"/>
  <c r="G136" i="1"/>
  <c r="H136" i="1"/>
  <c r="I136" i="1"/>
  <c r="K136" i="1"/>
  <c r="N136" i="1"/>
  <c r="C137" i="1"/>
  <c r="D137" i="1"/>
  <c r="E137" i="1"/>
  <c r="F137" i="1"/>
  <c r="G137" i="1"/>
  <c r="H137" i="1"/>
  <c r="I137" i="1"/>
  <c r="K137" i="1"/>
  <c r="N137" i="1"/>
  <c r="C138" i="1"/>
  <c r="D138" i="1"/>
  <c r="E138" i="1"/>
  <c r="F138" i="1"/>
  <c r="G138" i="1"/>
  <c r="H138" i="1"/>
  <c r="I138" i="1"/>
  <c r="K138" i="1"/>
  <c r="N138" i="1"/>
  <c r="C139" i="1"/>
  <c r="D139" i="1"/>
  <c r="E139" i="1"/>
  <c r="F139" i="1"/>
  <c r="G139" i="1"/>
  <c r="H139" i="1"/>
  <c r="I139" i="1"/>
  <c r="K139" i="1"/>
  <c r="N139" i="1"/>
  <c r="C140" i="1"/>
  <c r="D140" i="1"/>
  <c r="E140" i="1"/>
  <c r="F140" i="1"/>
  <c r="G140" i="1"/>
  <c r="H140" i="1"/>
  <c r="I140" i="1"/>
  <c r="K140" i="1"/>
  <c r="N140" i="1"/>
  <c r="C141" i="1"/>
  <c r="D141" i="1"/>
  <c r="E141" i="1"/>
  <c r="F141" i="1"/>
  <c r="G141" i="1"/>
  <c r="H141" i="1"/>
  <c r="I141" i="1"/>
  <c r="K141" i="1"/>
  <c r="N141" i="1"/>
  <c r="C142" i="1"/>
  <c r="D142" i="1"/>
  <c r="E142" i="1"/>
  <c r="F142" i="1"/>
  <c r="G142" i="1"/>
  <c r="H142" i="1"/>
  <c r="I142" i="1"/>
  <c r="K142" i="1"/>
  <c r="N142" i="1"/>
  <c r="C143" i="1"/>
  <c r="D143" i="1"/>
  <c r="E143" i="1"/>
  <c r="F143" i="1"/>
  <c r="G143" i="1"/>
  <c r="H143" i="1"/>
  <c r="I143" i="1"/>
  <c r="K143" i="1"/>
  <c r="N143" i="1"/>
  <c r="C144" i="1"/>
  <c r="D144" i="1"/>
  <c r="E144" i="1"/>
  <c r="F144" i="1"/>
  <c r="G144" i="1"/>
  <c r="H144" i="1"/>
  <c r="I144" i="1"/>
  <c r="K144" i="1"/>
  <c r="N144" i="1"/>
  <c r="C145" i="1"/>
  <c r="D145" i="1"/>
  <c r="E145" i="1"/>
  <c r="F145" i="1"/>
  <c r="G145" i="1"/>
  <c r="H145" i="1"/>
  <c r="I145" i="1"/>
  <c r="K145" i="1"/>
  <c r="N145" i="1"/>
  <c r="C146" i="1"/>
  <c r="D146" i="1"/>
  <c r="E146" i="1"/>
  <c r="F146" i="1"/>
  <c r="G146" i="1"/>
  <c r="H146" i="1"/>
  <c r="I146" i="1"/>
  <c r="K146" i="1"/>
  <c r="N146" i="1"/>
  <c r="C147" i="1"/>
  <c r="D147" i="1"/>
  <c r="E147" i="1"/>
  <c r="F147" i="1"/>
  <c r="G147" i="1"/>
  <c r="H147" i="1"/>
  <c r="I147" i="1"/>
  <c r="K147" i="1"/>
  <c r="N147" i="1"/>
  <c r="C148" i="1"/>
  <c r="D148" i="1"/>
  <c r="E148" i="1"/>
  <c r="F148" i="1"/>
  <c r="G148" i="1"/>
  <c r="H148" i="1"/>
  <c r="I148" i="1"/>
  <c r="K148" i="1"/>
  <c r="N148" i="1"/>
  <c r="C149" i="1"/>
  <c r="D149" i="1"/>
  <c r="E149" i="1"/>
  <c r="F149" i="1"/>
  <c r="G149" i="1"/>
  <c r="H149" i="1"/>
  <c r="I149" i="1"/>
  <c r="K149" i="1"/>
  <c r="N149" i="1"/>
  <c r="C150" i="1"/>
  <c r="D150" i="1"/>
  <c r="E150" i="1"/>
  <c r="F150" i="1"/>
  <c r="G150" i="1"/>
  <c r="H150" i="1"/>
  <c r="I150" i="1"/>
  <c r="K150" i="1"/>
  <c r="N150" i="1"/>
  <c r="C151" i="1"/>
  <c r="D151" i="1"/>
  <c r="E151" i="1"/>
  <c r="F151" i="1"/>
  <c r="G151" i="1"/>
  <c r="H151" i="1"/>
  <c r="I151" i="1"/>
  <c r="K151" i="1"/>
  <c r="N151" i="1"/>
  <c r="C152" i="1"/>
  <c r="D152" i="1"/>
  <c r="E152" i="1"/>
  <c r="F152" i="1"/>
  <c r="G152" i="1"/>
  <c r="H152" i="1"/>
  <c r="I152" i="1"/>
  <c r="K152" i="1"/>
  <c r="N152" i="1"/>
  <c r="C153" i="1"/>
  <c r="D153" i="1"/>
  <c r="E153" i="1"/>
  <c r="F153" i="1"/>
  <c r="G153" i="1"/>
  <c r="H153" i="1"/>
  <c r="I153" i="1"/>
  <c r="K153" i="1"/>
  <c r="N153" i="1"/>
  <c r="C154" i="1"/>
  <c r="D154" i="1"/>
  <c r="E154" i="1"/>
  <c r="F154" i="1"/>
  <c r="G154" i="1"/>
  <c r="H154" i="1"/>
  <c r="I154" i="1"/>
  <c r="K154" i="1"/>
  <c r="N154" i="1"/>
  <c r="C155" i="1"/>
  <c r="D155" i="1"/>
  <c r="E155" i="1"/>
  <c r="F155" i="1"/>
  <c r="G155" i="1"/>
  <c r="H155" i="1"/>
  <c r="I155" i="1"/>
  <c r="K155" i="1"/>
  <c r="N155" i="1"/>
  <c r="C156" i="1"/>
  <c r="D156" i="1"/>
  <c r="E156" i="1"/>
  <c r="F156" i="1"/>
  <c r="G156" i="1"/>
  <c r="H156" i="1"/>
  <c r="I156" i="1"/>
  <c r="K156" i="1"/>
  <c r="N156" i="1"/>
  <c r="C157" i="1"/>
  <c r="D157" i="1"/>
  <c r="E157" i="1"/>
  <c r="F157" i="1"/>
  <c r="G157" i="1"/>
  <c r="H157" i="1"/>
  <c r="I157" i="1"/>
  <c r="K157" i="1"/>
  <c r="N157" i="1"/>
  <c r="C158" i="1"/>
  <c r="D158" i="1"/>
  <c r="E158" i="1"/>
  <c r="F158" i="1"/>
  <c r="G158" i="1"/>
  <c r="H158" i="1"/>
  <c r="I158" i="1"/>
  <c r="K158" i="1"/>
  <c r="N158" i="1"/>
  <c r="C159" i="1"/>
  <c r="D159" i="1"/>
  <c r="E159" i="1"/>
  <c r="F159" i="1"/>
  <c r="G159" i="1"/>
  <c r="H159" i="1"/>
  <c r="I159" i="1"/>
  <c r="K159" i="1"/>
  <c r="N159" i="1"/>
  <c r="C160" i="1"/>
  <c r="D160" i="1"/>
  <c r="E160" i="1"/>
  <c r="F160" i="1"/>
  <c r="G160" i="1"/>
  <c r="H160" i="1"/>
  <c r="I160" i="1"/>
  <c r="K160" i="1"/>
  <c r="N160" i="1"/>
  <c r="C161" i="1"/>
  <c r="D161" i="1"/>
  <c r="E161" i="1"/>
  <c r="F161" i="1"/>
  <c r="G161" i="1"/>
  <c r="H161" i="1"/>
  <c r="I161" i="1"/>
  <c r="K161" i="1"/>
  <c r="N161" i="1"/>
  <c r="C162" i="1"/>
  <c r="D162" i="1"/>
  <c r="E162" i="1"/>
  <c r="F162" i="1"/>
  <c r="G162" i="1"/>
  <c r="H162" i="1"/>
  <c r="I162" i="1"/>
  <c r="K162" i="1"/>
  <c r="N162" i="1"/>
  <c r="C163" i="1"/>
  <c r="D163" i="1"/>
  <c r="E163" i="1"/>
  <c r="F163" i="1"/>
  <c r="G163" i="1"/>
  <c r="H163" i="1"/>
  <c r="I163" i="1"/>
  <c r="K163" i="1"/>
  <c r="N163" i="1"/>
  <c r="C164" i="1"/>
  <c r="D164" i="1"/>
  <c r="E164" i="1"/>
  <c r="F164" i="1"/>
  <c r="G164" i="1"/>
  <c r="H164" i="1"/>
  <c r="I164" i="1"/>
  <c r="K164" i="1"/>
  <c r="N164" i="1"/>
  <c r="C165" i="1"/>
  <c r="D165" i="1"/>
  <c r="E165" i="1"/>
  <c r="F165" i="1"/>
  <c r="G165" i="1"/>
  <c r="H165" i="1"/>
  <c r="I165" i="1"/>
  <c r="K165" i="1"/>
  <c r="N165" i="1"/>
  <c r="C166" i="1"/>
  <c r="D166" i="1"/>
  <c r="E166" i="1"/>
  <c r="F166" i="1"/>
  <c r="G166" i="1"/>
  <c r="H166" i="1"/>
  <c r="I166" i="1"/>
  <c r="K166" i="1"/>
  <c r="N166" i="1"/>
  <c r="C167" i="1"/>
  <c r="D167" i="1"/>
  <c r="E167" i="1"/>
  <c r="F167" i="1"/>
  <c r="G167" i="1"/>
  <c r="H167" i="1"/>
  <c r="I167" i="1"/>
  <c r="K167" i="1"/>
  <c r="N167" i="1"/>
  <c r="C168" i="1"/>
  <c r="D168" i="1"/>
  <c r="E168" i="1"/>
  <c r="F168" i="1"/>
  <c r="G168" i="1"/>
  <c r="H168" i="1"/>
  <c r="I168" i="1"/>
  <c r="K168" i="1"/>
  <c r="N168" i="1"/>
  <c r="C169" i="1"/>
  <c r="D169" i="1"/>
  <c r="E169" i="1"/>
  <c r="F169" i="1"/>
  <c r="G169" i="1"/>
  <c r="H169" i="1"/>
  <c r="I169" i="1"/>
  <c r="K169" i="1"/>
  <c r="N169" i="1"/>
  <c r="C170" i="1"/>
  <c r="D170" i="1"/>
  <c r="E170" i="1"/>
  <c r="F170" i="1"/>
  <c r="G170" i="1"/>
  <c r="H170" i="1"/>
  <c r="I170" i="1"/>
  <c r="K170" i="1"/>
  <c r="N170" i="1"/>
  <c r="C171" i="1"/>
  <c r="D171" i="1"/>
  <c r="E171" i="1"/>
  <c r="F171" i="1"/>
  <c r="G171" i="1"/>
  <c r="H171" i="1"/>
  <c r="I171" i="1"/>
  <c r="K171" i="1"/>
  <c r="N171" i="1"/>
  <c r="C172" i="1"/>
  <c r="D172" i="1"/>
  <c r="E172" i="1"/>
  <c r="F172" i="1"/>
  <c r="G172" i="1"/>
  <c r="H172" i="1"/>
  <c r="I172" i="1"/>
  <c r="K172" i="1"/>
  <c r="N172" i="1"/>
  <c r="C173" i="1"/>
  <c r="D173" i="1"/>
  <c r="E173" i="1"/>
  <c r="F173" i="1"/>
  <c r="G173" i="1"/>
  <c r="H173" i="1"/>
  <c r="I173" i="1"/>
  <c r="K173" i="1"/>
  <c r="N173" i="1"/>
  <c r="C174" i="1"/>
  <c r="D174" i="1"/>
  <c r="E174" i="1"/>
  <c r="F174" i="1"/>
  <c r="G174" i="1"/>
  <c r="H174" i="1"/>
  <c r="I174" i="1"/>
  <c r="K174" i="1"/>
  <c r="N174" i="1"/>
  <c r="C175" i="1"/>
  <c r="D175" i="1"/>
  <c r="E175" i="1"/>
  <c r="F175" i="1"/>
  <c r="G175" i="1"/>
  <c r="H175" i="1"/>
  <c r="I175" i="1"/>
  <c r="K175" i="1"/>
  <c r="N175" i="1"/>
  <c r="C176" i="1"/>
  <c r="D176" i="1"/>
  <c r="E176" i="1"/>
  <c r="F176" i="1"/>
  <c r="G176" i="1"/>
  <c r="H176" i="1"/>
  <c r="I176" i="1"/>
  <c r="K176" i="1"/>
  <c r="N176" i="1"/>
  <c r="C177" i="1"/>
  <c r="D177" i="1"/>
  <c r="E177" i="1"/>
  <c r="F177" i="1"/>
  <c r="G177" i="1"/>
  <c r="H177" i="1"/>
  <c r="I177" i="1"/>
  <c r="K177" i="1"/>
  <c r="N177" i="1"/>
  <c r="C178" i="1"/>
  <c r="D178" i="1"/>
  <c r="E178" i="1"/>
  <c r="F178" i="1"/>
  <c r="G178" i="1"/>
  <c r="H178" i="1"/>
  <c r="I178" i="1"/>
  <c r="K178" i="1"/>
  <c r="N178" i="1"/>
  <c r="C179" i="1"/>
  <c r="D179" i="1"/>
  <c r="E179" i="1"/>
  <c r="F179" i="1"/>
  <c r="G179" i="1"/>
  <c r="H179" i="1"/>
  <c r="I179" i="1"/>
  <c r="K179" i="1"/>
  <c r="N179" i="1"/>
  <c r="C180" i="1"/>
  <c r="D180" i="1"/>
  <c r="E180" i="1"/>
  <c r="F180" i="1"/>
  <c r="G180" i="1"/>
  <c r="H180" i="1"/>
  <c r="I180" i="1"/>
  <c r="K180" i="1"/>
  <c r="N180" i="1"/>
  <c r="C181" i="1"/>
  <c r="D181" i="1"/>
  <c r="E181" i="1"/>
  <c r="F181" i="1"/>
  <c r="G181" i="1"/>
  <c r="H181" i="1"/>
  <c r="I181" i="1"/>
  <c r="K181" i="1"/>
  <c r="N181" i="1"/>
  <c r="C182" i="1"/>
  <c r="D182" i="1"/>
  <c r="E182" i="1"/>
  <c r="F182" i="1"/>
  <c r="G182" i="1"/>
  <c r="H182" i="1"/>
  <c r="I182" i="1"/>
  <c r="K182" i="1"/>
  <c r="N182" i="1"/>
  <c r="C183" i="1"/>
  <c r="D183" i="1"/>
  <c r="E183" i="1"/>
  <c r="F183" i="1"/>
  <c r="G183" i="1"/>
  <c r="H183" i="1"/>
  <c r="I183" i="1"/>
  <c r="K183" i="1"/>
  <c r="N183" i="1"/>
  <c r="C184" i="1"/>
  <c r="D184" i="1"/>
  <c r="E184" i="1"/>
  <c r="F184" i="1"/>
  <c r="G184" i="1"/>
  <c r="H184" i="1"/>
  <c r="I184" i="1"/>
  <c r="K184" i="1"/>
  <c r="N184" i="1"/>
  <c r="C185" i="1"/>
  <c r="D185" i="1"/>
  <c r="E185" i="1"/>
  <c r="F185" i="1"/>
  <c r="G185" i="1"/>
  <c r="H185" i="1"/>
  <c r="I185" i="1"/>
  <c r="K185" i="1"/>
  <c r="N185" i="1"/>
  <c r="C186" i="1"/>
  <c r="D186" i="1"/>
  <c r="E186" i="1"/>
  <c r="F186" i="1"/>
  <c r="G186" i="1"/>
  <c r="H186" i="1"/>
  <c r="I186" i="1"/>
  <c r="K186" i="1"/>
  <c r="N186" i="1"/>
  <c r="C187" i="1"/>
  <c r="D187" i="1"/>
  <c r="E187" i="1"/>
  <c r="F187" i="1"/>
  <c r="G187" i="1"/>
  <c r="H187" i="1"/>
  <c r="I187" i="1"/>
  <c r="K187" i="1"/>
  <c r="N187" i="1"/>
  <c r="C188" i="1"/>
  <c r="D188" i="1"/>
  <c r="E188" i="1"/>
  <c r="F188" i="1"/>
  <c r="G188" i="1"/>
  <c r="H188" i="1"/>
  <c r="I188" i="1"/>
  <c r="K188" i="1"/>
  <c r="N188" i="1"/>
  <c r="C189" i="1"/>
  <c r="D189" i="1"/>
  <c r="E189" i="1"/>
  <c r="F189" i="1"/>
  <c r="G189" i="1"/>
  <c r="H189" i="1"/>
  <c r="I189" i="1"/>
  <c r="K189" i="1"/>
  <c r="N189" i="1"/>
  <c r="C190" i="1"/>
  <c r="D190" i="1"/>
  <c r="E190" i="1"/>
  <c r="F190" i="1"/>
  <c r="G190" i="1"/>
  <c r="H190" i="1"/>
  <c r="I190" i="1"/>
  <c r="K190" i="1"/>
  <c r="N190" i="1"/>
  <c r="C191" i="1"/>
  <c r="D191" i="1"/>
  <c r="E191" i="1"/>
  <c r="F191" i="1"/>
  <c r="G191" i="1"/>
  <c r="H191" i="1"/>
  <c r="I191" i="1"/>
  <c r="K191" i="1"/>
  <c r="N191" i="1"/>
  <c r="C192" i="1"/>
  <c r="D192" i="1"/>
  <c r="E192" i="1"/>
  <c r="F192" i="1"/>
  <c r="G192" i="1"/>
  <c r="H192" i="1"/>
  <c r="I192" i="1"/>
  <c r="K192" i="1"/>
  <c r="N192" i="1"/>
  <c r="C193" i="1"/>
  <c r="D193" i="1"/>
  <c r="E193" i="1"/>
  <c r="F193" i="1"/>
  <c r="G193" i="1"/>
  <c r="H193" i="1"/>
  <c r="I193" i="1"/>
  <c r="K193" i="1"/>
  <c r="N193" i="1"/>
  <c r="C194" i="1"/>
  <c r="D194" i="1"/>
  <c r="E194" i="1"/>
  <c r="F194" i="1"/>
  <c r="G194" i="1"/>
  <c r="H194" i="1"/>
  <c r="I194" i="1"/>
  <c r="K194" i="1"/>
  <c r="N194" i="1"/>
  <c r="C195" i="1"/>
  <c r="D195" i="1"/>
  <c r="E195" i="1"/>
  <c r="F195" i="1"/>
  <c r="G195" i="1"/>
  <c r="H195" i="1"/>
  <c r="I195" i="1"/>
  <c r="K195" i="1"/>
  <c r="N195" i="1"/>
  <c r="C196" i="1"/>
  <c r="D196" i="1"/>
  <c r="E196" i="1"/>
  <c r="F196" i="1"/>
  <c r="G196" i="1"/>
  <c r="H196" i="1"/>
  <c r="I196" i="1"/>
  <c r="K196" i="1"/>
  <c r="N196" i="1"/>
  <c r="C197" i="1"/>
  <c r="D197" i="1"/>
  <c r="E197" i="1"/>
  <c r="F197" i="1"/>
  <c r="G197" i="1"/>
  <c r="H197" i="1"/>
  <c r="I197" i="1"/>
  <c r="K197" i="1"/>
  <c r="N197" i="1"/>
  <c r="C198" i="1"/>
  <c r="D198" i="1"/>
  <c r="E198" i="1"/>
  <c r="F198" i="1"/>
  <c r="G198" i="1"/>
  <c r="H198" i="1"/>
  <c r="I198" i="1"/>
  <c r="K198" i="1"/>
  <c r="N198" i="1"/>
  <c r="C199" i="1"/>
  <c r="D199" i="1"/>
  <c r="E199" i="1"/>
  <c r="F199" i="1"/>
  <c r="G199" i="1"/>
  <c r="H199" i="1"/>
  <c r="I199" i="1"/>
  <c r="K199" i="1"/>
  <c r="N199" i="1"/>
  <c r="C200" i="1"/>
  <c r="D200" i="1"/>
  <c r="E200" i="1"/>
  <c r="F200" i="1"/>
  <c r="G200" i="1"/>
  <c r="H200" i="1"/>
  <c r="I200" i="1"/>
  <c r="K200" i="1"/>
  <c r="N200" i="1"/>
  <c r="C201" i="1"/>
  <c r="D201" i="1"/>
  <c r="E201" i="1"/>
  <c r="F201" i="1"/>
  <c r="G201" i="1"/>
  <c r="H201" i="1"/>
  <c r="I201" i="1"/>
  <c r="K201" i="1"/>
  <c r="N201" i="1"/>
  <c r="C202" i="1"/>
  <c r="D202" i="1"/>
  <c r="E202" i="1"/>
  <c r="F202" i="1"/>
  <c r="G202" i="1"/>
  <c r="H202" i="1"/>
  <c r="I202" i="1"/>
  <c r="K202" i="1"/>
  <c r="N202" i="1"/>
  <c r="C203" i="1"/>
  <c r="D203" i="1"/>
  <c r="E203" i="1"/>
  <c r="F203" i="1"/>
  <c r="G203" i="1"/>
  <c r="H203" i="1"/>
  <c r="I203" i="1"/>
  <c r="K203" i="1"/>
  <c r="N203" i="1"/>
  <c r="C204" i="1"/>
  <c r="D204" i="1"/>
  <c r="E204" i="1"/>
  <c r="F204" i="1"/>
  <c r="G204" i="1"/>
  <c r="H204" i="1"/>
  <c r="I204" i="1"/>
  <c r="K204" i="1"/>
  <c r="N204" i="1"/>
  <c r="C205" i="1"/>
  <c r="D205" i="1"/>
  <c r="E205" i="1"/>
  <c r="F205" i="1"/>
  <c r="G205" i="1"/>
  <c r="H205" i="1"/>
  <c r="I205" i="1"/>
  <c r="K205" i="1"/>
  <c r="N205" i="1"/>
  <c r="C206" i="1"/>
  <c r="D206" i="1"/>
  <c r="E206" i="1"/>
  <c r="F206" i="1"/>
  <c r="G206" i="1"/>
  <c r="H206" i="1"/>
  <c r="I206" i="1"/>
  <c r="K206" i="1"/>
  <c r="N206" i="1"/>
  <c r="C207" i="1"/>
  <c r="D207" i="1"/>
  <c r="E207" i="1"/>
  <c r="F207" i="1"/>
  <c r="G207" i="1"/>
  <c r="H207" i="1"/>
  <c r="I207" i="1"/>
  <c r="K207" i="1"/>
  <c r="N207" i="1"/>
  <c r="C208" i="1"/>
  <c r="D208" i="1"/>
  <c r="E208" i="1"/>
  <c r="F208" i="1"/>
  <c r="G208" i="1"/>
  <c r="H208" i="1"/>
  <c r="I208" i="1"/>
  <c r="K208" i="1"/>
  <c r="N208" i="1"/>
  <c r="C209" i="1"/>
  <c r="D209" i="1"/>
  <c r="E209" i="1"/>
  <c r="F209" i="1"/>
  <c r="G209" i="1"/>
  <c r="H209" i="1"/>
  <c r="I209" i="1"/>
  <c r="K209" i="1"/>
  <c r="N209" i="1"/>
  <c r="C210" i="1"/>
  <c r="D210" i="1"/>
  <c r="E210" i="1"/>
  <c r="F210" i="1"/>
  <c r="G210" i="1"/>
  <c r="H210" i="1"/>
  <c r="I210" i="1"/>
  <c r="K210" i="1"/>
  <c r="N210" i="1"/>
  <c r="C211" i="1"/>
  <c r="D211" i="1"/>
  <c r="E211" i="1"/>
  <c r="F211" i="1"/>
  <c r="G211" i="1"/>
  <c r="H211" i="1"/>
  <c r="I211" i="1"/>
  <c r="K211" i="1"/>
  <c r="N211" i="1"/>
  <c r="C212" i="1"/>
  <c r="D212" i="1"/>
  <c r="E212" i="1"/>
  <c r="F212" i="1"/>
  <c r="G212" i="1"/>
  <c r="H212" i="1"/>
  <c r="I212" i="1"/>
  <c r="K212" i="1"/>
  <c r="N212" i="1"/>
  <c r="C213" i="1"/>
  <c r="D213" i="1"/>
  <c r="E213" i="1"/>
  <c r="F213" i="1"/>
  <c r="G213" i="1"/>
  <c r="H213" i="1"/>
  <c r="I213" i="1"/>
  <c r="K213" i="1"/>
  <c r="N213" i="1"/>
  <c r="C214" i="1"/>
  <c r="D214" i="1"/>
  <c r="E214" i="1"/>
  <c r="F214" i="1"/>
  <c r="G214" i="1"/>
  <c r="H214" i="1"/>
  <c r="I214" i="1"/>
  <c r="K214" i="1"/>
  <c r="N214" i="1"/>
  <c r="C215" i="1"/>
  <c r="D215" i="1"/>
  <c r="E215" i="1"/>
  <c r="F215" i="1"/>
  <c r="G215" i="1"/>
  <c r="H215" i="1"/>
  <c r="I215" i="1"/>
  <c r="K215" i="1"/>
  <c r="N215" i="1"/>
  <c r="C216" i="1"/>
  <c r="D216" i="1"/>
  <c r="E216" i="1"/>
  <c r="F216" i="1"/>
  <c r="G216" i="1"/>
  <c r="H216" i="1"/>
  <c r="I216" i="1"/>
  <c r="K216" i="1"/>
  <c r="N216" i="1"/>
  <c r="C217" i="1"/>
  <c r="D217" i="1"/>
  <c r="E217" i="1"/>
  <c r="F217" i="1"/>
  <c r="G217" i="1"/>
  <c r="H217" i="1"/>
  <c r="I217" i="1"/>
  <c r="K217" i="1"/>
  <c r="N217" i="1"/>
  <c r="C218" i="1"/>
  <c r="D218" i="1"/>
  <c r="E218" i="1"/>
  <c r="F218" i="1"/>
  <c r="G218" i="1"/>
  <c r="H218" i="1"/>
  <c r="I218" i="1"/>
  <c r="K218" i="1"/>
  <c r="N218" i="1"/>
  <c r="C219" i="1"/>
  <c r="D219" i="1"/>
  <c r="E219" i="1"/>
  <c r="F219" i="1"/>
  <c r="G219" i="1"/>
  <c r="H219" i="1"/>
  <c r="I219" i="1"/>
  <c r="K219" i="1"/>
  <c r="N219" i="1"/>
  <c r="C220" i="1"/>
  <c r="D220" i="1"/>
  <c r="E220" i="1"/>
  <c r="F220" i="1"/>
  <c r="G220" i="1"/>
  <c r="H220" i="1"/>
  <c r="I220" i="1"/>
  <c r="K220" i="1"/>
  <c r="N220" i="1"/>
  <c r="C221" i="1"/>
  <c r="D221" i="1"/>
  <c r="E221" i="1"/>
  <c r="F221" i="1"/>
  <c r="G221" i="1"/>
  <c r="H221" i="1"/>
  <c r="I221" i="1"/>
  <c r="K221" i="1"/>
  <c r="N221" i="1"/>
  <c r="C222" i="1"/>
  <c r="D222" i="1"/>
  <c r="E222" i="1"/>
  <c r="F222" i="1"/>
  <c r="G222" i="1"/>
  <c r="H222" i="1"/>
  <c r="I222" i="1"/>
  <c r="K222" i="1"/>
  <c r="N222" i="1"/>
  <c r="C223" i="1"/>
  <c r="D223" i="1"/>
  <c r="E223" i="1"/>
  <c r="F223" i="1"/>
  <c r="G223" i="1"/>
  <c r="H223" i="1"/>
  <c r="I223" i="1"/>
  <c r="K223" i="1"/>
  <c r="N223" i="1"/>
  <c r="C224" i="1"/>
  <c r="D224" i="1"/>
  <c r="E224" i="1"/>
  <c r="F224" i="1"/>
  <c r="G224" i="1"/>
  <c r="H224" i="1"/>
  <c r="I224" i="1"/>
  <c r="K224" i="1"/>
  <c r="N224" i="1"/>
  <c r="C225" i="1"/>
  <c r="D225" i="1"/>
  <c r="E225" i="1"/>
  <c r="F225" i="1"/>
  <c r="G225" i="1"/>
  <c r="H225" i="1"/>
  <c r="I225" i="1"/>
  <c r="K225" i="1"/>
  <c r="N225" i="1"/>
  <c r="C226" i="1"/>
  <c r="D226" i="1"/>
  <c r="E226" i="1"/>
  <c r="F226" i="1"/>
  <c r="G226" i="1"/>
  <c r="H226" i="1"/>
  <c r="I226" i="1"/>
  <c r="K226" i="1"/>
  <c r="N226" i="1"/>
  <c r="C227" i="1"/>
  <c r="D227" i="1"/>
  <c r="E227" i="1"/>
  <c r="F227" i="1"/>
  <c r="G227" i="1"/>
  <c r="H227" i="1"/>
  <c r="I227" i="1"/>
  <c r="K227" i="1"/>
  <c r="N227" i="1"/>
  <c r="C228" i="1"/>
  <c r="D228" i="1"/>
  <c r="E228" i="1"/>
  <c r="F228" i="1"/>
  <c r="G228" i="1"/>
  <c r="H228" i="1"/>
  <c r="I228" i="1"/>
  <c r="K228" i="1"/>
  <c r="N228" i="1"/>
  <c r="C229" i="1"/>
  <c r="D229" i="1"/>
  <c r="E229" i="1"/>
  <c r="F229" i="1"/>
  <c r="G229" i="1"/>
  <c r="H229" i="1"/>
  <c r="I229" i="1"/>
  <c r="K229" i="1"/>
  <c r="N229" i="1"/>
  <c r="C230" i="1"/>
  <c r="D230" i="1"/>
  <c r="E230" i="1"/>
  <c r="F230" i="1"/>
  <c r="G230" i="1"/>
  <c r="H230" i="1"/>
  <c r="I230" i="1"/>
  <c r="K230" i="1"/>
  <c r="N230" i="1"/>
  <c r="C231" i="1"/>
  <c r="D231" i="1"/>
  <c r="E231" i="1"/>
  <c r="F231" i="1"/>
  <c r="G231" i="1"/>
  <c r="H231" i="1"/>
  <c r="I231" i="1"/>
  <c r="K231" i="1"/>
  <c r="N231" i="1"/>
  <c r="C232" i="1"/>
  <c r="D232" i="1"/>
  <c r="E232" i="1"/>
  <c r="F232" i="1"/>
  <c r="G232" i="1"/>
  <c r="H232" i="1"/>
  <c r="I232" i="1"/>
  <c r="K232" i="1"/>
  <c r="N232" i="1"/>
  <c r="C233" i="1"/>
  <c r="D233" i="1"/>
  <c r="E233" i="1"/>
  <c r="F233" i="1"/>
  <c r="G233" i="1"/>
  <c r="H233" i="1"/>
  <c r="I233" i="1"/>
  <c r="K233" i="1"/>
  <c r="N233" i="1"/>
  <c r="C234" i="1"/>
  <c r="D234" i="1"/>
  <c r="E234" i="1"/>
  <c r="F234" i="1"/>
  <c r="G234" i="1"/>
  <c r="H234" i="1"/>
  <c r="I234" i="1"/>
  <c r="K234" i="1"/>
  <c r="N234" i="1"/>
  <c r="C235" i="1"/>
  <c r="D235" i="1"/>
  <c r="E235" i="1"/>
  <c r="F235" i="1"/>
  <c r="G235" i="1"/>
  <c r="H235" i="1"/>
  <c r="I235" i="1"/>
  <c r="K235" i="1"/>
  <c r="N235" i="1"/>
  <c r="C236" i="1"/>
  <c r="D236" i="1"/>
  <c r="E236" i="1"/>
  <c r="F236" i="1"/>
  <c r="G236" i="1"/>
  <c r="H236" i="1"/>
  <c r="I236" i="1"/>
  <c r="K236" i="1"/>
  <c r="N236" i="1"/>
  <c r="C237" i="1"/>
  <c r="D237" i="1"/>
  <c r="E237" i="1"/>
  <c r="F237" i="1"/>
  <c r="G237" i="1"/>
  <c r="H237" i="1"/>
  <c r="I237" i="1"/>
  <c r="K237" i="1"/>
  <c r="N237" i="1"/>
  <c r="C238" i="1"/>
  <c r="D238" i="1"/>
  <c r="E238" i="1"/>
  <c r="F238" i="1"/>
  <c r="G238" i="1"/>
  <c r="H238" i="1"/>
  <c r="I238" i="1"/>
  <c r="K238" i="1"/>
  <c r="N238" i="1"/>
  <c r="C239" i="1"/>
  <c r="D239" i="1"/>
  <c r="E239" i="1"/>
  <c r="F239" i="1"/>
  <c r="G239" i="1"/>
  <c r="H239" i="1"/>
  <c r="I239" i="1"/>
  <c r="K239" i="1"/>
  <c r="N239" i="1"/>
  <c r="C240" i="1"/>
  <c r="D240" i="1"/>
  <c r="E240" i="1"/>
  <c r="F240" i="1"/>
  <c r="G240" i="1"/>
  <c r="H240" i="1"/>
  <c r="I240" i="1"/>
  <c r="K240" i="1"/>
  <c r="N240" i="1"/>
  <c r="C241" i="1"/>
  <c r="D241" i="1"/>
  <c r="E241" i="1"/>
  <c r="F241" i="1"/>
  <c r="G241" i="1"/>
  <c r="H241" i="1"/>
  <c r="I241" i="1"/>
  <c r="K241" i="1"/>
  <c r="N241" i="1"/>
  <c r="C242" i="1"/>
  <c r="D242" i="1"/>
  <c r="E242" i="1"/>
  <c r="F242" i="1"/>
  <c r="G242" i="1"/>
  <c r="H242" i="1"/>
  <c r="I242" i="1"/>
  <c r="K242" i="1"/>
  <c r="N242" i="1"/>
  <c r="C243" i="1"/>
  <c r="D243" i="1"/>
  <c r="E243" i="1"/>
  <c r="F243" i="1"/>
  <c r="G243" i="1"/>
  <c r="H243" i="1"/>
  <c r="I243" i="1"/>
  <c r="K243" i="1"/>
  <c r="N243" i="1"/>
  <c r="C244" i="1"/>
  <c r="D244" i="1"/>
  <c r="E244" i="1"/>
  <c r="F244" i="1"/>
  <c r="G244" i="1"/>
  <c r="H244" i="1"/>
  <c r="I244" i="1"/>
  <c r="K244" i="1"/>
  <c r="N244" i="1"/>
  <c r="C245" i="1"/>
  <c r="D245" i="1"/>
  <c r="E245" i="1"/>
  <c r="F245" i="1"/>
  <c r="G245" i="1"/>
  <c r="H245" i="1"/>
  <c r="I245" i="1"/>
  <c r="K245" i="1"/>
  <c r="N245" i="1"/>
  <c r="C246" i="1"/>
  <c r="D246" i="1"/>
  <c r="E246" i="1"/>
  <c r="F246" i="1"/>
  <c r="G246" i="1"/>
  <c r="H246" i="1"/>
  <c r="I246" i="1"/>
  <c r="K246" i="1"/>
  <c r="N246" i="1"/>
  <c r="C247" i="1"/>
  <c r="D247" i="1"/>
  <c r="E247" i="1"/>
  <c r="F247" i="1"/>
  <c r="G247" i="1"/>
  <c r="H247" i="1"/>
  <c r="I247" i="1"/>
  <c r="K247" i="1"/>
  <c r="N247" i="1"/>
  <c r="C248" i="1"/>
  <c r="D248" i="1"/>
  <c r="E248" i="1"/>
  <c r="F248" i="1"/>
  <c r="G248" i="1"/>
  <c r="H248" i="1"/>
  <c r="I248" i="1"/>
  <c r="K248" i="1"/>
  <c r="N248" i="1"/>
  <c r="C249" i="1"/>
  <c r="D249" i="1"/>
  <c r="E249" i="1"/>
  <c r="F249" i="1"/>
  <c r="G249" i="1"/>
  <c r="H249" i="1"/>
  <c r="I249" i="1"/>
  <c r="K249" i="1"/>
  <c r="N249" i="1"/>
  <c r="C250" i="1"/>
  <c r="D250" i="1"/>
  <c r="E250" i="1"/>
  <c r="F250" i="1"/>
  <c r="G250" i="1"/>
  <c r="H250" i="1"/>
  <c r="I250" i="1"/>
  <c r="K250" i="1"/>
  <c r="N250" i="1"/>
  <c r="C251" i="1"/>
  <c r="D251" i="1"/>
  <c r="E251" i="1"/>
  <c r="F251" i="1"/>
  <c r="G251" i="1"/>
  <c r="H251" i="1"/>
  <c r="I251" i="1"/>
  <c r="K251" i="1"/>
  <c r="N251" i="1"/>
  <c r="C252" i="1"/>
  <c r="D252" i="1"/>
  <c r="E252" i="1"/>
  <c r="F252" i="1"/>
  <c r="G252" i="1"/>
  <c r="H252" i="1"/>
  <c r="I252" i="1"/>
  <c r="K252" i="1"/>
  <c r="N252" i="1"/>
  <c r="C253" i="1"/>
  <c r="D253" i="1"/>
  <c r="E253" i="1"/>
  <c r="F253" i="1"/>
  <c r="G253" i="1"/>
  <c r="H253" i="1"/>
  <c r="I253" i="1"/>
  <c r="K253" i="1"/>
  <c r="N253" i="1"/>
  <c r="C254" i="1"/>
  <c r="D254" i="1"/>
  <c r="E254" i="1"/>
  <c r="F254" i="1"/>
  <c r="G254" i="1"/>
  <c r="H254" i="1"/>
  <c r="I254" i="1"/>
  <c r="K254" i="1"/>
  <c r="N254" i="1"/>
  <c r="C255" i="1"/>
  <c r="D255" i="1"/>
  <c r="E255" i="1"/>
  <c r="F255" i="1"/>
  <c r="G255" i="1"/>
  <c r="H255" i="1"/>
  <c r="I255" i="1"/>
  <c r="K255" i="1"/>
  <c r="N255" i="1"/>
  <c r="C256" i="1"/>
  <c r="D256" i="1"/>
  <c r="E256" i="1"/>
  <c r="F256" i="1"/>
  <c r="G256" i="1"/>
  <c r="H256" i="1"/>
  <c r="I256" i="1"/>
  <c r="K256" i="1"/>
  <c r="N256" i="1"/>
  <c r="C257" i="1"/>
  <c r="D257" i="1"/>
  <c r="E257" i="1"/>
  <c r="F257" i="1"/>
  <c r="G257" i="1"/>
  <c r="H257" i="1"/>
  <c r="I257" i="1"/>
  <c r="K257" i="1"/>
  <c r="N257" i="1"/>
  <c r="C258" i="1"/>
  <c r="D258" i="1"/>
  <c r="E258" i="1"/>
  <c r="F258" i="1"/>
  <c r="G258" i="1"/>
  <c r="H258" i="1"/>
  <c r="I258" i="1"/>
  <c r="K258" i="1"/>
  <c r="N258" i="1"/>
  <c r="C259" i="1"/>
  <c r="D259" i="1"/>
  <c r="E259" i="1"/>
  <c r="F259" i="1"/>
  <c r="G259" i="1"/>
  <c r="H259" i="1"/>
  <c r="I259" i="1"/>
  <c r="K259" i="1"/>
  <c r="N259" i="1"/>
  <c r="C260" i="1"/>
  <c r="D260" i="1"/>
  <c r="E260" i="1"/>
  <c r="F260" i="1"/>
  <c r="G260" i="1"/>
  <c r="H260" i="1"/>
  <c r="I260" i="1"/>
  <c r="K260" i="1"/>
  <c r="N260" i="1"/>
  <c r="C261" i="1"/>
  <c r="D261" i="1"/>
  <c r="E261" i="1"/>
  <c r="F261" i="1"/>
  <c r="G261" i="1"/>
  <c r="H261" i="1"/>
  <c r="I261" i="1"/>
  <c r="K261" i="1"/>
  <c r="N261" i="1"/>
  <c r="C262" i="1"/>
  <c r="D262" i="1"/>
  <c r="E262" i="1"/>
  <c r="F262" i="1"/>
  <c r="G262" i="1"/>
  <c r="H262" i="1"/>
  <c r="I262" i="1"/>
  <c r="K262" i="1"/>
  <c r="N262" i="1"/>
  <c r="C263" i="1"/>
  <c r="D263" i="1"/>
  <c r="E263" i="1"/>
  <c r="F263" i="1"/>
  <c r="G263" i="1"/>
  <c r="H263" i="1"/>
  <c r="I263" i="1"/>
  <c r="K263" i="1"/>
  <c r="N263" i="1"/>
  <c r="C264" i="1"/>
  <c r="D264" i="1"/>
  <c r="E264" i="1"/>
  <c r="F264" i="1"/>
  <c r="G264" i="1"/>
  <c r="H264" i="1"/>
  <c r="I264" i="1"/>
  <c r="K264" i="1"/>
  <c r="N264" i="1"/>
  <c r="C265" i="1"/>
  <c r="D265" i="1"/>
  <c r="E265" i="1"/>
  <c r="F265" i="1"/>
  <c r="G265" i="1"/>
  <c r="H265" i="1"/>
  <c r="I265" i="1"/>
  <c r="K265" i="1"/>
  <c r="N265" i="1"/>
  <c r="C266" i="1"/>
  <c r="D266" i="1"/>
  <c r="E266" i="1"/>
  <c r="F266" i="1"/>
  <c r="G266" i="1"/>
  <c r="H266" i="1"/>
  <c r="I266" i="1"/>
  <c r="K266" i="1"/>
  <c r="N266" i="1"/>
  <c r="C267" i="1"/>
  <c r="D267" i="1"/>
  <c r="E267" i="1"/>
  <c r="F267" i="1"/>
  <c r="G267" i="1"/>
  <c r="H267" i="1"/>
  <c r="I267" i="1"/>
  <c r="K267" i="1"/>
  <c r="N267" i="1"/>
  <c r="C268" i="1"/>
  <c r="D268" i="1"/>
  <c r="E268" i="1"/>
  <c r="F268" i="1"/>
  <c r="G268" i="1"/>
  <c r="H268" i="1"/>
  <c r="I268" i="1"/>
  <c r="K268" i="1"/>
  <c r="N268" i="1"/>
  <c r="C269" i="1"/>
  <c r="D269" i="1"/>
  <c r="E269" i="1"/>
  <c r="F269" i="1"/>
  <c r="G269" i="1"/>
  <c r="H269" i="1"/>
  <c r="I269" i="1"/>
  <c r="K269" i="1"/>
  <c r="N269" i="1"/>
  <c r="C270" i="1"/>
  <c r="D270" i="1"/>
  <c r="E270" i="1"/>
  <c r="F270" i="1"/>
  <c r="G270" i="1"/>
  <c r="H270" i="1"/>
  <c r="I270" i="1"/>
  <c r="K270" i="1"/>
  <c r="N270" i="1"/>
  <c r="C271" i="1"/>
  <c r="D271" i="1"/>
  <c r="E271" i="1"/>
  <c r="F271" i="1"/>
  <c r="G271" i="1"/>
  <c r="H271" i="1"/>
  <c r="I271" i="1"/>
  <c r="K271" i="1"/>
  <c r="N271" i="1"/>
  <c r="C272" i="1"/>
  <c r="D272" i="1"/>
  <c r="E272" i="1"/>
  <c r="F272" i="1"/>
  <c r="G272" i="1"/>
  <c r="H272" i="1"/>
  <c r="I272" i="1"/>
  <c r="K272" i="1"/>
  <c r="N272" i="1"/>
  <c r="C273" i="1"/>
  <c r="D273" i="1"/>
  <c r="E273" i="1"/>
  <c r="F273" i="1"/>
  <c r="G273" i="1"/>
  <c r="H273" i="1"/>
  <c r="I273" i="1"/>
  <c r="K273" i="1"/>
  <c r="N273" i="1"/>
  <c r="C274" i="1"/>
  <c r="D274" i="1"/>
  <c r="E274" i="1"/>
  <c r="F274" i="1"/>
  <c r="G274" i="1"/>
  <c r="H274" i="1"/>
  <c r="I274" i="1"/>
  <c r="K274" i="1"/>
  <c r="N274" i="1"/>
  <c r="C275" i="1"/>
  <c r="D275" i="1"/>
  <c r="E275" i="1"/>
  <c r="F275" i="1"/>
  <c r="G275" i="1"/>
  <c r="H275" i="1"/>
  <c r="I275" i="1"/>
  <c r="K275" i="1"/>
  <c r="N275" i="1"/>
  <c r="C276" i="1"/>
  <c r="D276" i="1"/>
  <c r="E276" i="1"/>
  <c r="F276" i="1"/>
  <c r="G276" i="1"/>
  <c r="H276" i="1"/>
  <c r="I276" i="1"/>
  <c r="K276" i="1"/>
  <c r="N276" i="1"/>
  <c r="C277" i="1"/>
  <c r="D277" i="1"/>
  <c r="E277" i="1"/>
  <c r="F277" i="1"/>
  <c r="G277" i="1"/>
  <c r="H277" i="1"/>
  <c r="I277" i="1"/>
  <c r="K277" i="1"/>
  <c r="N277" i="1"/>
  <c r="C278" i="1"/>
  <c r="D278" i="1"/>
  <c r="E278" i="1"/>
  <c r="F278" i="1"/>
  <c r="G278" i="1"/>
  <c r="H278" i="1"/>
  <c r="I278" i="1"/>
  <c r="K278" i="1"/>
  <c r="N278" i="1"/>
  <c r="C279" i="1"/>
  <c r="D279" i="1"/>
  <c r="E279" i="1"/>
  <c r="F279" i="1"/>
  <c r="G279" i="1"/>
  <c r="H279" i="1"/>
  <c r="I279" i="1"/>
  <c r="K279" i="1"/>
  <c r="N279" i="1"/>
  <c r="C280" i="1"/>
  <c r="D280" i="1"/>
  <c r="E280" i="1"/>
  <c r="F280" i="1"/>
  <c r="G280" i="1"/>
  <c r="H280" i="1"/>
  <c r="I280" i="1"/>
  <c r="K280" i="1"/>
  <c r="N280" i="1"/>
  <c r="C281" i="1"/>
  <c r="D281" i="1"/>
  <c r="E281" i="1"/>
  <c r="F281" i="1"/>
  <c r="G281" i="1"/>
  <c r="H281" i="1"/>
  <c r="I281" i="1"/>
  <c r="K281" i="1"/>
  <c r="N281" i="1"/>
  <c r="C282" i="1"/>
  <c r="D282" i="1"/>
  <c r="E282" i="1"/>
  <c r="F282" i="1"/>
  <c r="G282" i="1"/>
  <c r="H282" i="1"/>
  <c r="I282" i="1"/>
  <c r="K282" i="1"/>
  <c r="N282" i="1"/>
  <c r="C283" i="1"/>
  <c r="D283" i="1"/>
  <c r="E283" i="1"/>
  <c r="F283" i="1"/>
  <c r="G283" i="1"/>
  <c r="H283" i="1"/>
  <c r="I283" i="1"/>
  <c r="K283" i="1"/>
  <c r="N283" i="1"/>
  <c r="C284" i="1"/>
  <c r="D284" i="1"/>
  <c r="E284" i="1"/>
  <c r="F284" i="1"/>
  <c r="G284" i="1"/>
  <c r="H284" i="1"/>
  <c r="I284" i="1"/>
  <c r="K284" i="1"/>
  <c r="N284" i="1"/>
  <c r="C285" i="1"/>
  <c r="D285" i="1"/>
  <c r="E285" i="1"/>
  <c r="F285" i="1"/>
  <c r="G285" i="1"/>
  <c r="H285" i="1"/>
  <c r="I285" i="1"/>
  <c r="K285" i="1"/>
  <c r="N285" i="1"/>
  <c r="C286" i="1"/>
  <c r="D286" i="1"/>
  <c r="E286" i="1"/>
  <c r="F286" i="1"/>
  <c r="G286" i="1"/>
  <c r="H286" i="1"/>
  <c r="I286" i="1"/>
  <c r="K286" i="1"/>
  <c r="N286" i="1"/>
  <c r="C287" i="1"/>
  <c r="D287" i="1"/>
  <c r="E287" i="1"/>
  <c r="F287" i="1"/>
  <c r="G287" i="1"/>
  <c r="H287" i="1"/>
  <c r="I287" i="1"/>
  <c r="K287" i="1"/>
  <c r="N287" i="1"/>
  <c r="C288" i="1"/>
  <c r="D288" i="1"/>
  <c r="E288" i="1"/>
  <c r="F288" i="1"/>
  <c r="G288" i="1"/>
  <c r="H288" i="1"/>
  <c r="I288" i="1"/>
  <c r="K288" i="1"/>
  <c r="N288" i="1"/>
  <c r="C289" i="1"/>
  <c r="D289" i="1"/>
  <c r="E289" i="1"/>
  <c r="F289" i="1"/>
  <c r="G289" i="1"/>
  <c r="H289" i="1"/>
  <c r="I289" i="1"/>
  <c r="K289" i="1"/>
  <c r="N289" i="1"/>
  <c r="C290" i="1"/>
  <c r="D290" i="1"/>
  <c r="E290" i="1"/>
  <c r="F290" i="1"/>
  <c r="G290" i="1"/>
  <c r="H290" i="1"/>
  <c r="I290" i="1"/>
  <c r="K290" i="1"/>
  <c r="N290" i="1"/>
  <c r="C291" i="1"/>
  <c r="D291" i="1"/>
  <c r="E291" i="1"/>
  <c r="F291" i="1"/>
  <c r="G291" i="1"/>
  <c r="H291" i="1"/>
  <c r="I291" i="1"/>
  <c r="K291" i="1"/>
  <c r="N291" i="1"/>
  <c r="C292" i="1"/>
  <c r="D292" i="1"/>
  <c r="E292" i="1"/>
  <c r="F292" i="1"/>
  <c r="G292" i="1"/>
  <c r="H292" i="1"/>
  <c r="I292" i="1"/>
  <c r="K292" i="1"/>
  <c r="N292" i="1"/>
  <c r="C293" i="1"/>
  <c r="D293" i="1"/>
  <c r="E293" i="1"/>
  <c r="F293" i="1"/>
  <c r="G293" i="1"/>
  <c r="H293" i="1"/>
  <c r="I293" i="1"/>
  <c r="K293" i="1"/>
  <c r="N293" i="1"/>
  <c r="C294" i="1"/>
  <c r="D294" i="1"/>
  <c r="E294" i="1"/>
  <c r="F294" i="1"/>
  <c r="G294" i="1"/>
  <c r="H294" i="1"/>
  <c r="I294" i="1"/>
  <c r="K294" i="1"/>
  <c r="N294" i="1"/>
  <c r="C295" i="1"/>
  <c r="D295" i="1"/>
  <c r="E295" i="1"/>
  <c r="F295" i="1"/>
  <c r="G295" i="1"/>
  <c r="H295" i="1"/>
  <c r="I295" i="1"/>
  <c r="K295" i="1"/>
  <c r="N295" i="1"/>
  <c r="C296" i="1"/>
  <c r="D296" i="1"/>
  <c r="E296" i="1"/>
  <c r="F296" i="1"/>
  <c r="G296" i="1"/>
  <c r="H296" i="1"/>
  <c r="I296" i="1"/>
  <c r="K296" i="1"/>
  <c r="N296" i="1"/>
  <c r="C297" i="1"/>
  <c r="D297" i="1"/>
  <c r="E297" i="1"/>
  <c r="F297" i="1"/>
  <c r="G297" i="1"/>
  <c r="H297" i="1"/>
  <c r="I297" i="1"/>
  <c r="K297" i="1"/>
  <c r="N297" i="1"/>
  <c r="C298" i="1"/>
  <c r="D298" i="1"/>
  <c r="E298" i="1"/>
  <c r="F298" i="1"/>
  <c r="G298" i="1"/>
  <c r="H298" i="1"/>
  <c r="I298" i="1"/>
  <c r="K298" i="1"/>
  <c r="N298" i="1"/>
  <c r="C299" i="1"/>
  <c r="D299" i="1"/>
  <c r="E299" i="1"/>
  <c r="F299" i="1"/>
  <c r="G299" i="1"/>
  <c r="H299" i="1"/>
  <c r="I299" i="1"/>
  <c r="K299" i="1"/>
  <c r="N299" i="1"/>
  <c r="C300" i="1"/>
  <c r="D300" i="1"/>
  <c r="E300" i="1"/>
  <c r="F300" i="1"/>
  <c r="G300" i="1"/>
  <c r="H300" i="1"/>
  <c r="I300" i="1"/>
  <c r="K300" i="1"/>
  <c r="N300" i="1"/>
  <c r="C301" i="1"/>
  <c r="D301" i="1"/>
  <c r="E301" i="1"/>
  <c r="F301" i="1"/>
  <c r="G301" i="1"/>
  <c r="H301" i="1"/>
  <c r="I301" i="1"/>
  <c r="K301" i="1"/>
  <c r="N301" i="1"/>
  <c r="C302" i="1"/>
  <c r="D302" i="1"/>
  <c r="E302" i="1"/>
  <c r="F302" i="1"/>
  <c r="G302" i="1"/>
  <c r="H302" i="1"/>
  <c r="I302" i="1"/>
  <c r="K302" i="1"/>
  <c r="N302" i="1"/>
  <c r="C303" i="1"/>
  <c r="D303" i="1"/>
  <c r="E303" i="1"/>
  <c r="F303" i="1"/>
  <c r="G303" i="1"/>
  <c r="H303" i="1"/>
  <c r="I303" i="1"/>
  <c r="K303" i="1"/>
  <c r="N303" i="1"/>
  <c r="C304" i="1"/>
  <c r="D304" i="1"/>
  <c r="E304" i="1"/>
  <c r="F304" i="1"/>
  <c r="G304" i="1"/>
  <c r="H304" i="1"/>
  <c r="I304" i="1"/>
  <c r="K304" i="1"/>
  <c r="N304" i="1"/>
  <c r="C305" i="1"/>
  <c r="D305" i="1"/>
  <c r="E305" i="1"/>
  <c r="F305" i="1"/>
  <c r="G305" i="1"/>
  <c r="H305" i="1"/>
  <c r="I305" i="1"/>
  <c r="K305" i="1"/>
  <c r="N305" i="1"/>
  <c r="C306" i="1"/>
  <c r="D306" i="1"/>
  <c r="E306" i="1"/>
  <c r="F306" i="1"/>
  <c r="G306" i="1"/>
  <c r="H306" i="1"/>
  <c r="I306" i="1"/>
  <c r="K306" i="1"/>
  <c r="N306" i="1"/>
  <c r="C307" i="1"/>
  <c r="D307" i="1"/>
  <c r="E307" i="1"/>
  <c r="F307" i="1"/>
  <c r="G307" i="1"/>
  <c r="H307" i="1"/>
  <c r="I307" i="1"/>
  <c r="K307" i="1"/>
  <c r="N307" i="1"/>
  <c r="C308" i="1"/>
  <c r="D308" i="1"/>
  <c r="E308" i="1"/>
  <c r="F308" i="1"/>
  <c r="G308" i="1"/>
  <c r="H308" i="1"/>
  <c r="I308" i="1"/>
  <c r="K308" i="1"/>
  <c r="N308" i="1"/>
  <c r="C309" i="1"/>
  <c r="D309" i="1"/>
  <c r="E309" i="1"/>
  <c r="F309" i="1"/>
  <c r="G309" i="1"/>
  <c r="H309" i="1"/>
  <c r="I309" i="1"/>
  <c r="K309" i="1"/>
  <c r="N309" i="1"/>
  <c r="C310" i="1"/>
  <c r="D310" i="1"/>
  <c r="E310" i="1"/>
  <c r="F310" i="1"/>
  <c r="G310" i="1"/>
  <c r="H310" i="1"/>
  <c r="I310" i="1"/>
  <c r="K310" i="1"/>
  <c r="N310" i="1"/>
  <c r="C311" i="1"/>
  <c r="D311" i="1"/>
  <c r="E311" i="1"/>
  <c r="F311" i="1"/>
  <c r="G311" i="1"/>
  <c r="H311" i="1"/>
  <c r="I311" i="1"/>
  <c r="K311" i="1"/>
  <c r="N311" i="1"/>
  <c r="C312" i="1"/>
  <c r="D312" i="1"/>
  <c r="E312" i="1"/>
  <c r="F312" i="1"/>
  <c r="G312" i="1"/>
  <c r="H312" i="1"/>
  <c r="I312" i="1"/>
  <c r="K312" i="1"/>
  <c r="N312" i="1"/>
  <c r="C313" i="1"/>
  <c r="D313" i="1"/>
  <c r="E313" i="1"/>
  <c r="F313" i="1"/>
  <c r="G313" i="1"/>
  <c r="H313" i="1"/>
  <c r="I313" i="1"/>
  <c r="K313" i="1"/>
  <c r="N313" i="1"/>
  <c r="C314" i="1"/>
  <c r="D314" i="1"/>
  <c r="E314" i="1"/>
  <c r="F314" i="1"/>
  <c r="G314" i="1"/>
  <c r="H314" i="1"/>
  <c r="I314" i="1"/>
  <c r="K314" i="1"/>
  <c r="N314" i="1"/>
  <c r="C315" i="1"/>
  <c r="D315" i="1"/>
  <c r="E315" i="1"/>
  <c r="F315" i="1"/>
  <c r="G315" i="1"/>
  <c r="H315" i="1"/>
  <c r="I315" i="1"/>
  <c r="K315" i="1"/>
  <c r="N315" i="1"/>
  <c r="C316" i="1"/>
  <c r="D316" i="1"/>
  <c r="E316" i="1"/>
  <c r="F316" i="1"/>
  <c r="G316" i="1"/>
  <c r="H316" i="1"/>
  <c r="I316" i="1"/>
  <c r="K316" i="1"/>
  <c r="N316" i="1"/>
  <c r="C317" i="1"/>
  <c r="D317" i="1"/>
  <c r="E317" i="1"/>
  <c r="F317" i="1"/>
  <c r="G317" i="1"/>
  <c r="H317" i="1"/>
  <c r="I317" i="1"/>
  <c r="K317" i="1"/>
  <c r="N317" i="1"/>
  <c r="C318" i="1"/>
  <c r="D318" i="1"/>
  <c r="E318" i="1"/>
  <c r="F318" i="1"/>
  <c r="G318" i="1"/>
  <c r="H318" i="1"/>
  <c r="I318" i="1"/>
  <c r="K318" i="1"/>
  <c r="N318" i="1"/>
  <c r="C319" i="1"/>
  <c r="D319" i="1"/>
  <c r="E319" i="1"/>
  <c r="F319" i="1"/>
  <c r="G319" i="1"/>
  <c r="H319" i="1"/>
  <c r="I319" i="1"/>
  <c r="K319" i="1"/>
  <c r="N319" i="1"/>
  <c r="C320" i="1"/>
  <c r="D320" i="1"/>
  <c r="E320" i="1"/>
  <c r="F320" i="1"/>
  <c r="G320" i="1"/>
  <c r="H320" i="1"/>
  <c r="I320" i="1"/>
  <c r="K320" i="1"/>
  <c r="N320" i="1"/>
  <c r="C321" i="1"/>
  <c r="D321" i="1"/>
  <c r="E321" i="1"/>
  <c r="F321" i="1"/>
  <c r="G321" i="1"/>
  <c r="H321" i="1"/>
  <c r="I321" i="1"/>
  <c r="K321" i="1"/>
  <c r="N321" i="1"/>
  <c r="C322" i="1"/>
  <c r="D322" i="1"/>
  <c r="E322" i="1"/>
  <c r="F322" i="1"/>
  <c r="G322" i="1"/>
  <c r="H322" i="1"/>
  <c r="I322" i="1"/>
  <c r="K322" i="1"/>
  <c r="N322" i="1"/>
  <c r="C323" i="1"/>
  <c r="D323" i="1"/>
  <c r="E323" i="1"/>
  <c r="F323" i="1"/>
  <c r="G323" i="1"/>
  <c r="H323" i="1"/>
  <c r="I323" i="1"/>
  <c r="K323" i="1"/>
  <c r="N323" i="1"/>
  <c r="C324" i="1"/>
  <c r="D324" i="1"/>
  <c r="E324" i="1"/>
  <c r="F324" i="1"/>
  <c r="G324" i="1"/>
  <c r="H324" i="1"/>
  <c r="I324" i="1"/>
  <c r="K324" i="1"/>
  <c r="N324" i="1"/>
  <c r="C325" i="1"/>
  <c r="D325" i="1"/>
  <c r="E325" i="1"/>
  <c r="F325" i="1"/>
  <c r="G325" i="1"/>
  <c r="H325" i="1"/>
  <c r="I325" i="1"/>
  <c r="K325" i="1"/>
  <c r="N325" i="1"/>
  <c r="C326" i="1"/>
  <c r="D326" i="1"/>
  <c r="E326" i="1"/>
  <c r="F326" i="1"/>
  <c r="G326" i="1"/>
  <c r="H326" i="1"/>
  <c r="I326" i="1"/>
  <c r="K326" i="1"/>
  <c r="N326" i="1"/>
  <c r="C327" i="1"/>
  <c r="D327" i="1"/>
  <c r="E327" i="1"/>
  <c r="F327" i="1"/>
  <c r="G327" i="1"/>
  <c r="H327" i="1"/>
  <c r="I327" i="1"/>
  <c r="K327" i="1"/>
  <c r="N327" i="1"/>
  <c r="C328" i="1"/>
  <c r="D328" i="1"/>
  <c r="E328" i="1"/>
  <c r="F328" i="1"/>
  <c r="G328" i="1"/>
  <c r="H328" i="1"/>
  <c r="I328" i="1"/>
  <c r="K328" i="1"/>
  <c r="N328" i="1"/>
  <c r="C329" i="1"/>
  <c r="D329" i="1"/>
  <c r="E329" i="1"/>
  <c r="F329" i="1"/>
  <c r="G329" i="1"/>
  <c r="H329" i="1"/>
  <c r="I329" i="1"/>
  <c r="K329" i="1"/>
  <c r="N329" i="1"/>
  <c r="C330" i="1"/>
  <c r="D330" i="1"/>
  <c r="E330" i="1"/>
  <c r="F330" i="1"/>
  <c r="G330" i="1"/>
  <c r="H330" i="1"/>
  <c r="I330" i="1"/>
  <c r="K330" i="1"/>
  <c r="N330" i="1"/>
  <c r="C331" i="1"/>
  <c r="D331" i="1"/>
  <c r="E331" i="1"/>
  <c r="F331" i="1"/>
  <c r="G331" i="1"/>
  <c r="H331" i="1"/>
  <c r="I331" i="1"/>
  <c r="K331" i="1"/>
  <c r="N331" i="1"/>
  <c r="C332" i="1"/>
  <c r="D332" i="1"/>
  <c r="E332" i="1"/>
  <c r="F332" i="1"/>
  <c r="G332" i="1"/>
  <c r="H332" i="1"/>
  <c r="I332" i="1"/>
  <c r="K332" i="1"/>
  <c r="N332" i="1"/>
  <c r="C333" i="1"/>
  <c r="D333" i="1"/>
  <c r="E333" i="1"/>
  <c r="F333" i="1"/>
  <c r="G333" i="1"/>
  <c r="H333" i="1"/>
  <c r="I333" i="1"/>
  <c r="K333" i="1"/>
  <c r="N333" i="1"/>
  <c r="C334" i="1"/>
  <c r="D334" i="1"/>
  <c r="E334" i="1"/>
  <c r="F334" i="1"/>
  <c r="G334" i="1"/>
  <c r="H334" i="1"/>
  <c r="I334" i="1"/>
  <c r="K334" i="1"/>
  <c r="N334" i="1"/>
  <c r="C335" i="1"/>
  <c r="D335" i="1"/>
  <c r="E335" i="1"/>
  <c r="F335" i="1"/>
  <c r="G335" i="1"/>
  <c r="H335" i="1"/>
  <c r="I335" i="1"/>
  <c r="K335" i="1"/>
  <c r="N335" i="1"/>
  <c r="C336" i="1"/>
  <c r="D336" i="1"/>
  <c r="E336" i="1"/>
  <c r="F336" i="1"/>
  <c r="G336" i="1"/>
  <c r="H336" i="1"/>
  <c r="I336" i="1"/>
  <c r="K336" i="1"/>
  <c r="N336" i="1"/>
  <c r="C337" i="1"/>
  <c r="D337" i="1"/>
  <c r="E337" i="1"/>
  <c r="F337" i="1"/>
  <c r="G337" i="1"/>
  <c r="H337" i="1"/>
  <c r="I337" i="1"/>
  <c r="K337" i="1"/>
  <c r="N337" i="1"/>
  <c r="C338" i="1"/>
  <c r="D338" i="1"/>
  <c r="E338" i="1"/>
  <c r="F338" i="1"/>
  <c r="G338" i="1"/>
  <c r="H338" i="1"/>
  <c r="I338" i="1"/>
  <c r="K338" i="1"/>
  <c r="N338" i="1"/>
  <c r="C339" i="1"/>
  <c r="D339" i="1"/>
  <c r="E339" i="1"/>
  <c r="F339" i="1"/>
  <c r="G339" i="1"/>
  <c r="H339" i="1"/>
  <c r="I339" i="1"/>
  <c r="K339" i="1"/>
  <c r="N339" i="1"/>
  <c r="C340" i="1"/>
  <c r="D340" i="1"/>
  <c r="E340" i="1"/>
  <c r="F340" i="1"/>
  <c r="G340" i="1"/>
  <c r="H340" i="1"/>
  <c r="I340" i="1"/>
  <c r="K340" i="1"/>
  <c r="N340" i="1"/>
  <c r="C341" i="1"/>
  <c r="D341" i="1"/>
  <c r="E341" i="1"/>
  <c r="F341" i="1"/>
  <c r="G341" i="1"/>
  <c r="H341" i="1"/>
  <c r="I341" i="1"/>
  <c r="K341" i="1"/>
  <c r="N341" i="1"/>
  <c r="C342" i="1"/>
  <c r="D342" i="1"/>
  <c r="E342" i="1"/>
  <c r="F342" i="1"/>
  <c r="G342" i="1"/>
  <c r="H342" i="1"/>
  <c r="I342" i="1"/>
  <c r="K342" i="1"/>
  <c r="N342" i="1"/>
  <c r="C343" i="1"/>
  <c r="D343" i="1"/>
  <c r="E343" i="1"/>
  <c r="F343" i="1"/>
  <c r="G343" i="1"/>
  <c r="H343" i="1"/>
  <c r="I343" i="1"/>
  <c r="K343" i="1"/>
  <c r="N343" i="1"/>
  <c r="C344" i="1"/>
  <c r="D344" i="1"/>
  <c r="E344" i="1"/>
  <c r="F344" i="1"/>
  <c r="G344" i="1"/>
  <c r="H344" i="1"/>
  <c r="I344" i="1"/>
  <c r="K344" i="1"/>
  <c r="N344" i="1"/>
  <c r="C345" i="1"/>
  <c r="D345" i="1"/>
  <c r="E345" i="1"/>
  <c r="F345" i="1"/>
  <c r="G345" i="1"/>
  <c r="H345" i="1"/>
  <c r="I345" i="1"/>
  <c r="K345" i="1"/>
  <c r="N345" i="1"/>
  <c r="C346" i="1"/>
  <c r="D346" i="1"/>
  <c r="E346" i="1"/>
  <c r="F346" i="1"/>
  <c r="G346" i="1"/>
  <c r="H346" i="1"/>
  <c r="I346" i="1"/>
  <c r="K346" i="1"/>
  <c r="N346" i="1"/>
  <c r="C347" i="1"/>
  <c r="D347" i="1"/>
  <c r="E347" i="1"/>
  <c r="F347" i="1"/>
  <c r="G347" i="1"/>
  <c r="H347" i="1"/>
  <c r="I347" i="1"/>
  <c r="K347" i="1"/>
  <c r="N347" i="1"/>
  <c r="C348" i="1"/>
  <c r="D348" i="1"/>
  <c r="E348" i="1"/>
  <c r="F348" i="1"/>
  <c r="G348" i="1"/>
  <c r="H348" i="1"/>
  <c r="I348" i="1"/>
  <c r="K348" i="1"/>
  <c r="N348" i="1"/>
  <c r="C349" i="1"/>
  <c r="D349" i="1"/>
  <c r="E349" i="1"/>
  <c r="F349" i="1"/>
  <c r="G349" i="1"/>
  <c r="H349" i="1"/>
  <c r="I349" i="1"/>
  <c r="K349" i="1"/>
  <c r="N349" i="1"/>
  <c r="C350" i="1"/>
  <c r="D350" i="1"/>
  <c r="E350" i="1"/>
  <c r="F350" i="1"/>
  <c r="G350" i="1"/>
  <c r="H350" i="1"/>
  <c r="I350" i="1"/>
  <c r="K350" i="1"/>
  <c r="N350" i="1"/>
  <c r="C351" i="1"/>
  <c r="D351" i="1"/>
  <c r="E351" i="1"/>
  <c r="F351" i="1"/>
  <c r="G351" i="1"/>
  <c r="H351" i="1"/>
  <c r="I351" i="1"/>
  <c r="K351" i="1"/>
  <c r="N351" i="1"/>
  <c r="C352" i="1"/>
  <c r="D352" i="1"/>
  <c r="E352" i="1"/>
  <c r="F352" i="1"/>
  <c r="G352" i="1"/>
  <c r="H352" i="1"/>
  <c r="I352" i="1"/>
  <c r="K352" i="1"/>
  <c r="N352" i="1"/>
  <c r="C353" i="1"/>
  <c r="D353" i="1"/>
  <c r="E353" i="1"/>
  <c r="F353" i="1"/>
  <c r="G353" i="1"/>
  <c r="H353" i="1"/>
  <c r="I353" i="1"/>
  <c r="K353" i="1"/>
  <c r="N353" i="1"/>
  <c r="C354" i="1"/>
  <c r="D354" i="1"/>
  <c r="E354" i="1"/>
  <c r="F354" i="1"/>
  <c r="G354" i="1"/>
  <c r="H354" i="1"/>
  <c r="I354" i="1"/>
  <c r="K354" i="1"/>
  <c r="N354" i="1"/>
  <c r="C355" i="1"/>
  <c r="D355" i="1"/>
  <c r="E355" i="1"/>
  <c r="F355" i="1"/>
  <c r="G355" i="1"/>
  <c r="H355" i="1"/>
  <c r="I355" i="1"/>
  <c r="K355" i="1"/>
  <c r="N355" i="1"/>
  <c r="C356" i="1"/>
  <c r="D356" i="1"/>
  <c r="E356" i="1"/>
  <c r="F356" i="1"/>
  <c r="G356" i="1"/>
  <c r="H356" i="1"/>
  <c r="I356" i="1"/>
  <c r="K356" i="1"/>
  <c r="N356" i="1"/>
  <c r="C357" i="1"/>
  <c r="D357" i="1"/>
  <c r="E357" i="1"/>
  <c r="F357" i="1"/>
  <c r="G357" i="1"/>
  <c r="H357" i="1"/>
  <c r="I357" i="1"/>
  <c r="K357" i="1"/>
  <c r="N357" i="1"/>
  <c r="C358" i="1"/>
  <c r="D358" i="1"/>
  <c r="E358" i="1"/>
  <c r="F358" i="1"/>
  <c r="G358" i="1"/>
  <c r="H358" i="1"/>
  <c r="I358" i="1"/>
  <c r="K358" i="1"/>
  <c r="N358" i="1"/>
  <c r="C359" i="1"/>
  <c r="D359" i="1"/>
  <c r="E359" i="1"/>
  <c r="F359" i="1"/>
  <c r="G359" i="1"/>
  <c r="H359" i="1"/>
  <c r="I359" i="1"/>
  <c r="K359" i="1"/>
  <c r="N359" i="1"/>
  <c r="C360" i="1"/>
  <c r="D360" i="1"/>
  <c r="E360" i="1"/>
  <c r="F360" i="1"/>
  <c r="G360" i="1"/>
  <c r="H360" i="1"/>
  <c r="I360" i="1"/>
  <c r="K360" i="1"/>
  <c r="N360" i="1"/>
  <c r="C361" i="1"/>
  <c r="D361" i="1"/>
  <c r="E361" i="1"/>
  <c r="F361" i="1"/>
  <c r="G361" i="1"/>
  <c r="H361" i="1"/>
  <c r="I361" i="1"/>
  <c r="K361" i="1"/>
  <c r="N361" i="1"/>
  <c r="C362" i="1"/>
  <c r="D362" i="1"/>
  <c r="E362" i="1"/>
  <c r="F362" i="1"/>
  <c r="G362" i="1"/>
  <c r="H362" i="1"/>
  <c r="I362" i="1"/>
  <c r="K362" i="1"/>
  <c r="N362" i="1"/>
  <c r="C363" i="1"/>
  <c r="D363" i="1"/>
  <c r="E363" i="1"/>
  <c r="F363" i="1"/>
  <c r="G363" i="1"/>
  <c r="H363" i="1"/>
  <c r="I363" i="1"/>
  <c r="K363" i="1"/>
  <c r="N363" i="1"/>
  <c r="C364" i="1"/>
  <c r="D364" i="1"/>
  <c r="E364" i="1"/>
  <c r="F364" i="1"/>
  <c r="G364" i="1"/>
  <c r="H364" i="1"/>
  <c r="I364" i="1"/>
  <c r="K364" i="1"/>
  <c r="N364" i="1"/>
  <c r="C365" i="1"/>
  <c r="D365" i="1"/>
  <c r="E365" i="1"/>
  <c r="F365" i="1"/>
  <c r="G365" i="1"/>
  <c r="H365" i="1"/>
  <c r="I365" i="1"/>
  <c r="K365" i="1"/>
  <c r="N365" i="1"/>
  <c r="C366" i="1"/>
  <c r="D366" i="1"/>
  <c r="E366" i="1"/>
  <c r="F366" i="1"/>
  <c r="G366" i="1"/>
  <c r="H366" i="1"/>
  <c r="I366" i="1"/>
  <c r="K366" i="1"/>
  <c r="N366" i="1"/>
  <c r="C367" i="1"/>
  <c r="D367" i="1"/>
  <c r="E367" i="1"/>
  <c r="F367" i="1"/>
  <c r="G367" i="1"/>
  <c r="H367" i="1"/>
  <c r="I367" i="1"/>
  <c r="K367" i="1"/>
  <c r="N367" i="1"/>
  <c r="C368" i="1"/>
  <c r="D368" i="1"/>
  <c r="E368" i="1"/>
  <c r="F368" i="1"/>
  <c r="G368" i="1"/>
  <c r="H368" i="1"/>
  <c r="I368" i="1"/>
  <c r="K368" i="1"/>
  <c r="N368" i="1"/>
  <c r="C369" i="1"/>
  <c r="D369" i="1"/>
  <c r="E369" i="1"/>
  <c r="F369" i="1"/>
  <c r="G369" i="1"/>
  <c r="H369" i="1"/>
  <c r="I369" i="1"/>
  <c r="K369" i="1"/>
  <c r="N369" i="1"/>
  <c r="C370" i="1"/>
  <c r="D370" i="1"/>
  <c r="E370" i="1"/>
  <c r="F370" i="1"/>
  <c r="G370" i="1"/>
  <c r="H370" i="1"/>
  <c r="I370" i="1"/>
  <c r="K370" i="1"/>
  <c r="N370" i="1"/>
  <c r="C371" i="1"/>
  <c r="D371" i="1"/>
  <c r="E371" i="1"/>
  <c r="F371" i="1"/>
  <c r="G371" i="1"/>
  <c r="H371" i="1"/>
  <c r="I371" i="1"/>
  <c r="K371" i="1"/>
  <c r="N371" i="1"/>
  <c r="C372" i="1"/>
  <c r="D372" i="1"/>
  <c r="E372" i="1"/>
  <c r="F372" i="1"/>
  <c r="G372" i="1"/>
  <c r="H372" i="1"/>
  <c r="I372" i="1"/>
  <c r="K372" i="1"/>
  <c r="N372" i="1"/>
  <c r="C373" i="1"/>
  <c r="D373" i="1"/>
  <c r="E373" i="1"/>
  <c r="F373" i="1"/>
  <c r="G373" i="1"/>
  <c r="H373" i="1"/>
  <c r="I373" i="1"/>
  <c r="K373" i="1"/>
  <c r="N373" i="1"/>
  <c r="C374" i="1"/>
  <c r="D374" i="1"/>
  <c r="E374" i="1"/>
  <c r="F374" i="1"/>
  <c r="G374" i="1"/>
  <c r="H374" i="1"/>
  <c r="I374" i="1"/>
  <c r="K374" i="1"/>
  <c r="N374" i="1"/>
  <c r="C375" i="1"/>
  <c r="D375" i="1"/>
  <c r="E375" i="1"/>
  <c r="F375" i="1"/>
  <c r="G375" i="1"/>
  <c r="H375" i="1"/>
  <c r="I375" i="1"/>
  <c r="K375" i="1"/>
  <c r="N375" i="1"/>
  <c r="C376" i="1"/>
  <c r="D376" i="1"/>
  <c r="E376" i="1"/>
  <c r="F376" i="1"/>
  <c r="G376" i="1"/>
  <c r="H376" i="1"/>
  <c r="I376" i="1"/>
  <c r="K376" i="1"/>
  <c r="N376" i="1"/>
  <c r="C377" i="1"/>
  <c r="D377" i="1"/>
  <c r="E377" i="1"/>
  <c r="F377" i="1"/>
  <c r="G377" i="1"/>
  <c r="H377" i="1"/>
  <c r="I377" i="1"/>
  <c r="K377" i="1"/>
  <c r="N377" i="1"/>
  <c r="C378" i="1"/>
  <c r="D378" i="1"/>
  <c r="E378" i="1"/>
  <c r="F378" i="1"/>
  <c r="G378" i="1"/>
  <c r="H378" i="1"/>
  <c r="I378" i="1"/>
  <c r="K378" i="1"/>
  <c r="N378" i="1"/>
  <c r="C379" i="1"/>
  <c r="D379" i="1"/>
  <c r="E379" i="1"/>
  <c r="F379" i="1"/>
  <c r="G379" i="1"/>
  <c r="H379" i="1"/>
  <c r="I379" i="1"/>
  <c r="K379" i="1"/>
  <c r="N379" i="1"/>
  <c r="C380" i="1"/>
  <c r="D380" i="1"/>
  <c r="E380" i="1"/>
  <c r="F380" i="1"/>
  <c r="G380" i="1"/>
  <c r="H380" i="1"/>
  <c r="I380" i="1"/>
  <c r="K380" i="1"/>
  <c r="N380" i="1"/>
  <c r="C381" i="1"/>
  <c r="D381" i="1"/>
  <c r="E381" i="1"/>
  <c r="F381" i="1"/>
  <c r="G381" i="1"/>
  <c r="H381" i="1"/>
  <c r="I381" i="1"/>
  <c r="K381" i="1"/>
  <c r="N381" i="1"/>
  <c r="C382" i="1"/>
  <c r="D382" i="1"/>
  <c r="E382" i="1"/>
  <c r="F382" i="1"/>
  <c r="G382" i="1"/>
  <c r="H382" i="1"/>
  <c r="I382" i="1"/>
  <c r="K382" i="1"/>
  <c r="N382" i="1"/>
  <c r="C383" i="1"/>
  <c r="D383" i="1"/>
  <c r="E383" i="1"/>
  <c r="F383" i="1"/>
  <c r="G383" i="1"/>
  <c r="H383" i="1"/>
  <c r="I383" i="1"/>
  <c r="K383" i="1"/>
  <c r="N383" i="1"/>
  <c r="C384" i="1"/>
  <c r="D384" i="1"/>
  <c r="E384" i="1"/>
  <c r="F384" i="1"/>
  <c r="G384" i="1"/>
  <c r="H384" i="1"/>
  <c r="I384" i="1"/>
  <c r="K384" i="1"/>
  <c r="N384" i="1"/>
  <c r="C385" i="1"/>
  <c r="D385" i="1"/>
  <c r="E385" i="1"/>
  <c r="F385" i="1"/>
  <c r="G385" i="1"/>
  <c r="H385" i="1"/>
  <c r="I385" i="1"/>
  <c r="K385" i="1"/>
  <c r="N385" i="1"/>
  <c r="C386" i="1"/>
  <c r="D386" i="1"/>
  <c r="E386" i="1"/>
  <c r="F386" i="1"/>
  <c r="G386" i="1"/>
  <c r="H386" i="1"/>
  <c r="I386" i="1"/>
  <c r="K386" i="1"/>
  <c r="N386" i="1"/>
  <c r="C387" i="1"/>
  <c r="D387" i="1"/>
  <c r="E387" i="1"/>
  <c r="F387" i="1"/>
  <c r="G387" i="1"/>
  <c r="H387" i="1"/>
  <c r="I387" i="1"/>
  <c r="K387" i="1"/>
  <c r="N387" i="1"/>
  <c r="C388" i="1"/>
  <c r="D388" i="1"/>
  <c r="E388" i="1"/>
  <c r="F388" i="1"/>
  <c r="G388" i="1"/>
  <c r="H388" i="1"/>
  <c r="I388" i="1"/>
  <c r="K388" i="1"/>
  <c r="N388" i="1"/>
  <c r="C389" i="1"/>
  <c r="D389" i="1"/>
  <c r="E389" i="1"/>
  <c r="F389" i="1"/>
  <c r="G389" i="1"/>
  <c r="H389" i="1"/>
  <c r="I389" i="1"/>
  <c r="K389" i="1"/>
  <c r="N389" i="1"/>
  <c r="C390" i="1"/>
  <c r="D390" i="1"/>
  <c r="E390" i="1"/>
  <c r="F390" i="1"/>
  <c r="G390" i="1"/>
  <c r="H390" i="1"/>
  <c r="I390" i="1"/>
  <c r="K390" i="1"/>
  <c r="N390" i="1"/>
  <c r="C391" i="1"/>
  <c r="D391" i="1"/>
  <c r="E391" i="1"/>
  <c r="F391" i="1"/>
  <c r="G391" i="1"/>
  <c r="H391" i="1"/>
  <c r="I391" i="1"/>
  <c r="K391" i="1"/>
  <c r="N391" i="1"/>
  <c r="C392" i="1"/>
  <c r="D392" i="1"/>
  <c r="E392" i="1"/>
  <c r="F392" i="1"/>
  <c r="G392" i="1"/>
  <c r="H392" i="1"/>
  <c r="I392" i="1"/>
  <c r="K392" i="1"/>
  <c r="N392" i="1"/>
  <c r="C393" i="1"/>
  <c r="D393" i="1"/>
  <c r="E393" i="1"/>
  <c r="F393" i="1"/>
  <c r="G393" i="1"/>
  <c r="H393" i="1"/>
  <c r="I393" i="1"/>
  <c r="K393" i="1"/>
  <c r="N393" i="1"/>
  <c r="C394" i="1"/>
  <c r="D394" i="1"/>
  <c r="E394" i="1"/>
  <c r="F394" i="1"/>
  <c r="G394" i="1"/>
  <c r="H394" i="1"/>
  <c r="I394" i="1"/>
  <c r="K394" i="1"/>
  <c r="N394" i="1"/>
  <c r="C395" i="1"/>
  <c r="D395" i="1"/>
  <c r="E395" i="1"/>
  <c r="F395" i="1"/>
  <c r="G395" i="1"/>
  <c r="H395" i="1"/>
  <c r="I395" i="1"/>
  <c r="K395" i="1"/>
  <c r="N395" i="1"/>
  <c r="C396" i="1"/>
  <c r="D396" i="1"/>
  <c r="E396" i="1"/>
  <c r="F396" i="1"/>
  <c r="G396" i="1"/>
  <c r="H396" i="1"/>
  <c r="I396" i="1"/>
  <c r="K396" i="1"/>
  <c r="N396" i="1"/>
  <c r="C397" i="1"/>
  <c r="D397" i="1"/>
  <c r="E397" i="1"/>
  <c r="F397" i="1"/>
  <c r="G397" i="1"/>
  <c r="H397" i="1"/>
  <c r="I397" i="1"/>
  <c r="K397" i="1"/>
  <c r="N397" i="1"/>
  <c r="C398" i="1"/>
  <c r="D398" i="1"/>
  <c r="E398" i="1"/>
  <c r="F398" i="1"/>
  <c r="G398" i="1"/>
  <c r="H398" i="1"/>
  <c r="I398" i="1"/>
  <c r="K398" i="1"/>
  <c r="N398" i="1"/>
  <c r="C399" i="1"/>
  <c r="D399" i="1"/>
  <c r="E399" i="1"/>
  <c r="F399" i="1"/>
  <c r="G399" i="1"/>
  <c r="H399" i="1"/>
  <c r="I399" i="1"/>
  <c r="K399" i="1"/>
  <c r="N399" i="1"/>
  <c r="C400" i="1"/>
  <c r="D400" i="1"/>
  <c r="E400" i="1"/>
  <c r="F400" i="1"/>
  <c r="G400" i="1"/>
  <c r="H400" i="1"/>
  <c r="I400" i="1"/>
  <c r="K400" i="1"/>
  <c r="N400" i="1"/>
  <c r="C401" i="1"/>
  <c r="D401" i="1"/>
  <c r="E401" i="1"/>
  <c r="F401" i="1"/>
  <c r="G401" i="1"/>
  <c r="H401" i="1"/>
  <c r="I401" i="1"/>
  <c r="K401" i="1"/>
  <c r="N401" i="1"/>
  <c r="C402" i="1"/>
  <c r="D402" i="1"/>
  <c r="E402" i="1"/>
  <c r="F402" i="1"/>
  <c r="G402" i="1"/>
  <c r="H402" i="1"/>
  <c r="I402" i="1"/>
  <c r="K402" i="1"/>
  <c r="N402" i="1"/>
  <c r="C403" i="1"/>
  <c r="D403" i="1"/>
  <c r="E403" i="1"/>
  <c r="F403" i="1"/>
  <c r="G403" i="1"/>
  <c r="H403" i="1"/>
  <c r="I403" i="1"/>
  <c r="K403" i="1"/>
  <c r="N403" i="1"/>
  <c r="C404" i="1"/>
  <c r="D404" i="1"/>
  <c r="E404" i="1"/>
  <c r="F404" i="1"/>
  <c r="G404" i="1"/>
  <c r="H404" i="1"/>
  <c r="I404" i="1"/>
  <c r="K404" i="1"/>
  <c r="N404" i="1"/>
  <c r="C405" i="1"/>
  <c r="D405" i="1"/>
  <c r="E405" i="1"/>
  <c r="F405" i="1"/>
  <c r="G405" i="1"/>
  <c r="H405" i="1"/>
  <c r="I405" i="1"/>
  <c r="K405" i="1"/>
  <c r="N405" i="1"/>
  <c r="C406" i="1"/>
  <c r="D406" i="1"/>
  <c r="E406" i="1"/>
  <c r="F406" i="1"/>
  <c r="G406" i="1"/>
  <c r="H406" i="1"/>
  <c r="I406" i="1"/>
  <c r="K406" i="1"/>
  <c r="N406" i="1"/>
  <c r="C407" i="1"/>
  <c r="D407" i="1"/>
  <c r="E407" i="1"/>
  <c r="F407" i="1"/>
  <c r="G407" i="1"/>
  <c r="H407" i="1"/>
  <c r="I407" i="1"/>
  <c r="K407" i="1"/>
  <c r="N407" i="1"/>
  <c r="C408" i="1"/>
  <c r="D408" i="1"/>
  <c r="E408" i="1"/>
  <c r="F408" i="1"/>
  <c r="G408" i="1"/>
  <c r="H408" i="1"/>
  <c r="I408" i="1"/>
  <c r="K408" i="1"/>
  <c r="N408" i="1"/>
  <c r="C409" i="1"/>
  <c r="D409" i="1"/>
  <c r="E409" i="1"/>
  <c r="F409" i="1"/>
  <c r="G409" i="1"/>
  <c r="H409" i="1"/>
  <c r="I409" i="1"/>
  <c r="K409" i="1"/>
  <c r="N409" i="1"/>
  <c r="C410" i="1"/>
  <c r="D410" i="1"/>
  <c r="E410" i="1"/>
  <c r="F410" i="1"/>
  <c r="G410" i="1"/>
  <c r="H410" i="1"/>
  <c r="I410" i="1"/>
  <c r="K410" i="1"/>
  <c r="N410" i="1"/>
  <c r="J412" i="1"/>
  <c r="K412" i="1"/>
  <c r="L412" i="1"/>
  <c r="M412" i="1"/>
  <c r="N412" i="1"/>
</calcChain>
</file>

<file path=xl/comments1.xml><?xml version="1.0" encoding="utf-8"?>
<comments xmlns="http://schemas.openxmlformats.org/spreadsheetml/2006/main">
  <authors>
    <author>Hernan Guillermo Roncancio Herrera</author>
  </authors>
  <commentList>
    <comment ref="F25" authorId="0">
      <text>
        <r>
          <rPr>
            <b/>
            <sz val="9"/>
            <color indexed="81"/>
            <rFont val="Tahoma"/>
            <family val="2"/>
          </rPr>
          <t>DEJAR SOLO EL MES</t>
        </r>
      </text>
    </comment>
  </commentList>
</comments>
</file>

<file path=xl/sharedStrings.xml><?xml version="1.0" encoding="utf-8"?>
<sst xmlns="http://schemas.openxmlformats.org/spreadsheetml/2006/main" count="811" uniqueCount="40">
  <si>
    <t>Datos de contacto del responsable</t>
  </si>
  <si>
    <t>Posibles códigos UNSPSC</t>
  </si>
  <si>
    <t>Descripción</t>
  </si>
  <si>
    <t>C. NECESIDADES ADICIONALES</t>
  </si>
  <si>
    <t>NO</t>
  </si>
  <si>
    <t>Estado de solicitud de vigencias futuras</t>
  </si>
  <si>
    <t>¿Se requieren vigencias futuras?</t>
  </si>
  <si>
    <t xml:space="preserve">Valor estimado en la vigencia </t>
  </si>
  <si>
    <t>Valor total estimado</t>
  </si>
  <si>
    <t>Fuente de los recursos</t>
  </si>
  <si>
    <t xml:space="preserve">Modalidad de selección </t>
  </si>
  <si>
    <t>Duración estimada del contrato</t>
  </si>
  <si>
    <t>Fecha estimada de inicio de proceso de selección</t>
  </si>
  <si>
    <t>Descripción de la contratación</t>
  </si>
  <si>
    <t>ÁREA</t>
  </si>
  <si>
    <t>RUBRO</t>
  </si>
  <si>
    <t>Códigos UNSPSC</t>
  </si>
  <si>
    <t>B. ADQUISICIONES PLANEADAS</t>
  </si>
  <si>
    <t>Fecha de última actualización del PAA</t>
  </si>
  <si>
    <t>NO APLICA</t>
  </si>
  <si>
    <t>Límite de contratación mínima cuantía</t>
  </si>
  <si>
    <t>Límite de contratación menor cuantía</t>
  </si>
  <si>
    <t>Valor total del PAA</t>
  </si>
  <si>
    <t>MIguel Fernando Vega Rodríguez
Secretario General
miguel.vega@canalcapital.gov.co</t>
  </si>
  <si>
    <t>Información de contacto</t>
  </si>
  <si>
    <r>
      <rPr>
        <b/>
        <sz val="11"/>
        <color theme="1"/>
        <rFont val="Century Gothic"/>
        <family val="2"/>
      </rPr>
      <t>OBJETIVOS ESTRATÉGICOS (Resolución 026-2014)</t>
    </r>
    <r>
      <rPr>
        <sz val="11"/>
        <color theme="1"/>
        <rFont val="Century Gothic"/>
        <family val="2"/>
      </rPr>
      <t xml:space="preserve">
Incrementar los mecanismos de interacción de Canal Capital con la ciudadanía para lograr ser reconocido como el paradigma de televisión pública más humana en 2025
Aumentar la participación de contenidos con énfasis en defensa de los derechos humanos y en cultura de paz en la programación de Canal Capital
Fortalecer tecnológicamente a Canal Capital para facilitar el acceso de la ciudadanía a los contenidos a través de diferentes plataformas audiovisuales
Fortalecer la gestión financiera para conducir a Canal Capital a la realización de su planteamiento misional
Implementar el Sistema Integrado de Gestión basado en un modelo de mejoramiento continuo que oriente a Canal Capital a consolidarse como actor de construcción de cultura de paz y defensa de los derechos humanos</t>
    </r>
  </si>
  <si>
    <t>Perspectiva estratégica</t>
  </si>
  <si>
    <r>
      <rPr>
        <b/>
        <sz val="11"/>
        <color theme="1"/>
        <rFont val="Century Gothic"/>
        <family val="2"/>
      </rPr>
      <t>Misión:</t>
    </r>
    <r>
      <rPr>
        <sz val="11"/>
        <color theme="1"/>
        <rFont val="Century Gothic"/>
        <family val="2"/>
      </rPr>
      <t xml:space="preserve"> Canal Capital Construye ciudadanía a partir de la defensa y promoción de los derechos humanos y una cultura de paz; mediante la difusión de contenidos audiovisuales. 
</t>
    </r>
    <r>
      <rPr>
        <b/>
        <sz val="11"/>
        <color theme="1"/>
        <rFont val="Century Gothic"/>
        <family val="2"/>
      </rPr>
      <t>Visión:</t>
    </r>
    <r>
      <rPr>
        <sz val="11"/>
        <color theme="1"/>
        <rFont val="Century Gothic"/>
        <family val="2"/>
      </rPr>
      <t xml:space="preserve"> En 2025 Canal Capital será la institución más reconocida a nivel nacional e internacional como paradigma de televisión pública más humana; gracias a su compromiso con la construcción de un proyecto de nación para el postconflicto colombiano a través de su programación vanguardista. </t>
    </r>
  </si>
  <si>
    <t>Misión y visión</t>
  </si>
  <si>
    <t>www.canalcapital.gov.co</t>
  </si>
  <si>
    <t>Página web</t>
  </si>
  <si>
    <t>Teléfono</t>
  </si>
  <si>
    <t>Av. El Dorado No. 66-63 piso 5</t>
  </si>
  <si>
    <t>Dirección</t>
  </si>
  <si>
    <t>CANAL CAPITAL</t>
  </si>
  <si>
    <t>Nombre</t>
  </si>
  <si>
    <t>A. INFORMACIÓN GENERAL DE LA ENTIDAD</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</si>
  <si>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</si>
  <si>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La información reportada en este plan es suceptible de modificaciones debido a la dinámica contractual de la entidad; de igual manera por ser una empresa industial y comercial del estado, el presupuesto varía de acuerdo con el monto de sus ingresos por ventas.</t>
  </si>
  <si>
    <t>PLAN ANUAL DE ADQUISICIONES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</si>
</sst>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 #,##0_);\(&quot;$&quot;\ #,##0\)"/>
    <numFmt numFmtId="44" formatCode="_(&quot;$&quot;\ * #,##0.00_);_(&quot;$&quot;\ * \(#,##0.00\);_(&quot;$&quot;\ * &quot;-&quot;??_);_(@_)"/>
    <numFmt numFmtId="43" formatCode="_(* #,##0.00_);_(* \(#,##0.00\);_(* &quot;-&quot;??_);_(@_)"/>
    <numFmt numFmtId="165" formatCode="#,##0;[Red]#,##0"/>
    <numFmt numFmtId="166" formatCode="_-* #,##0.00\ _€_-;\-* #,##0.00\ _€_-;_-* &quot;-&quot;??\ _€_-;_-@_-"/>
    <numFmt numFmtId="167" formatCode="_-[$€-2]* #,##0.00_-;\-[$€-2]* #,##0.00_-;_-[$€-2]* &quot;-&quot;??_-"/>
    <numFmt numFmtId="168" formatCode="_-* #,##0\ _€_-;\-* #,##0\ _€_-;_-* &quot;-&quot;??\ _€_-;_-@_-"/>
    <numFmt numFmtId="169" formatCode="_-* #,##0.0\ _€_-;\-* #,##0.0\ _€_-;_-* &quot;-&quot;??\ _€_-;_-@_-"/>
    <numFmt numFmtId="170" formatCode="#,##0\ &quot;€&quot;;[Red]\-#,##0\ &quot;€&quot;"/>
    <numFmt numFmtId="171" formatCode="_ * #,##0.00_ ;_ * \-#,##0.00_ ;_ * &quot;-&quot;??_ ;_ @_ "/>
    <numFmt numFmtId="172" formatCode="_-* #,##0.00_-;\-* #,##0.00_-;_-* &quot;-&quot;??_-;_-@_-"/>
    <numFmt numFmtId="173" formatCode="_ * #,##0_ ;_ * \-#,##0_ ;_ * &quot;-&quot;??_ ;_ @_ "/>
    <numFmt numFmtId="174" formatCode="_(&quot;$&quot;* #,##0.00_);_(&quot;$&quot;* \(#,##0.00\);_(&quot;$&quot;* &quot;-&quot;??_);_(@_)"/>
  </numFmts>
  <fonts count="12" x14ac:knownFonts="1">
    <font>
      <sz val="11"/>
      <color theme="1"/>
      <name val="Calibri"/>
      <family val="2"/>
      <scheme val="minor"/>
    </font>
    <font>
      <sz val="11"/>
      <color theme="1"/>
      <name val="Calibri"/>
      <family val="2"/>
      <scheme val="minor"/>
    </font>
    <font>
      <sz val="11"/>
      <color theme="0"/>
      <name val="Calibri"/>
      <family val="2"/>
      <scheme val="minor"/>
    </font>
    <font>
      <sz val="11"/>
      <color theme="1"/>
      <name val="Century Gothic"/>
      <family val="2"/>
    </font>
    <font>
      <sz val="11"/>
      <color theme="0"/>
      <name val="Century Gothic"/>
      <family val="2"/>
    </font>
    <font>
      <b/>
      <sz val="11"/>
      <color theme="1"/>
      <name val="Century Gothic"/>
      <family val="2"/>
    </font>
    <font>
      <sz val="11"/>
      <name val="Century Gothic"/>
      <family val="2"/>
    </font>
    <font>
      <sz val="11"/>
      <color indexed="8"/>
      <name val="Calibri"/>
      <family val="2"/>
    </font>
    <font>
      <u/>
      <sz val="11"/>
      <color theme="10"/>
      <name val="Calibri"/>
      <family val="2"/>
      <scheme val="minor"/>
    </font>
    <font>
      <u/>
      <sz val="11"/>
      <color theme="10"/>
      <name val="Century Gothic"/>
      <family val="2"/>
    </font>
    <font>
      <b/>
      <sz val="9"/>
      <color indexed="81"/>
      <name val="Tahoma"/>
      <family val="2"/>
    </font>
    <font>
      <sz val="10"/>
      <name val="Arial"/>
      <family val="2"/>
    </font>
  </fonts>
  <fills count="3">
    <fill>
      <patternFill patternType="none"/>
    </fill>
    <fill>
      <patternFill patternType="gray125"/>
    </fill>
    <fill>
      <patternFill patternType="solid">
        <fgColor theme="4"/>
      </patternFill>
    </fill>
  </fills>
  <borders count="17">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medium">
        <color indexed="64"/>
      </left>
      <right style="thin">
        <color auto="1"/>
      </right>
      <top style="thin">
        <color auto="1"/>
      </top>
      <bottom/>
      <diagonal/>
    </border>
  </borders>
  <cellStyleXfs count="159">
    <xf numFmtId="0" fontId="0" fillId="0" borderId="0"/>
    <xf numFmtId="44" fontId="1" fillId="0" borderId="0" applyFont="0" applyFill="0" applyBorder="0" applyAlignment="0" applyProtection="0"/>
    <xf numFmtId="0" fontId="2" fillId="2" borderId="0" applyNumberFormat="0" applyBorder="0" applyAlignment="0" applyProtection="0"/>
    <xf numFmtId="166" fontId="7" fillId="0" borderId="0" applyFont="0" applyFill="0" applyBorder="0" applyAlignment="0" applyProtection="0"/>
    <xf numFmtId="0" fontId="8" fillId="0" borderId="0" applyNumberFormat="0" applyFill="0" applyBorder="0" applyAlignment="0" applyProtection="0"/>
    <xf numFmtId="0" fontId="2" fillId="2" borderId="0" applyNumberFormat="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168" fontId="7" fillId="0" borderId="0" applyFont="0" applyFill="0" applyBorder="0" applyAlignment="0" applyProtection="0"/>
    <xf numFmtId="0" fontId="11"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0" fontId="11" fillId="0" borderId="0" applyFont="0" applyFill="0" applyBorder="0" applyAlignment="0" applyProtection="0"/>
    <xf numFmtId="170" fontId="11" fillId="0" borderId="0" applyFont="0" applyFill="0" applyBorder="0" applyAlignment="0" applyProtection="0"/>
    <xf numFmtId="168" fontId="11" fillId="0" borderId="0" applyFont="0" applyFill="0" applyBorder="0" applyAlignment="0" applyProtection="0"/>
    <xf numFmtId="0" fontId="11" fillId="0" borderId="0" applyFont="0" applyFill="0" applyBorder="0" applyAlignment="0" applyProtection="0"/>
    <xf numFmtId="168" fontId="11"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1" fillId="0" borderId="0" applyFont="0" applyFill="0" applyBorder="0" applyAlignment="0" applyProtection="0"/>
    <xf numFmtId="168"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71" fontId="11" fillId="0" borderId="0" applyFont="0" applyFill="0" applyBorder="0" applyAlignment="0" applyProtection="0"/>
    <xf numFmtId="0" fontId="11" fillId="0" borderId="0" applyFont="0" applyFill="0" applyBorder="0" applyAlignment="0" applyProtection="0"/>
    <xf numFmtId="171" fontId="11" fillId="0" borderId="0" applyFont="0" applyFill="0" applyBorder="0" applyAlignment="0" applyProtection="0"/>
    <xf numFmtId="172" fontId="1" fillId="0" borderId="0" applyFont="0" applyFill="0" applyBorder="0" applyAlignment="0" applyProtection="0"/>
    <xf numFmtId="171" fontId="1" fillId="0" borderId="0" applyFont="0" applyFill="0" applyBorder="0" applyAlignment="0" applyProtection="0"/>
    <xf numFmtId="166" fontId="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171" fontId="11"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71" fontId="11" fillId="0" borderId="0" applyFont="0" applyFill="0" applyBorder="0" applyAlignment="0" applyProtection="0"/>
    <xf numFmtId="0" fontId="11" fillId="0" borderId="0" applyFont="0" applyFill="0" applyBorder="0" applyAlignment="0" applyProtection="0"/>
    <xf numFmtId="173" fontId="7" fillId="0" borderId="0" applyFont="0" applyFill="0" applyBorder="0" applyAlignment="0" applyProtection="0"/>
    <xf numFmtId="0" fontId="11" fillId="0" borderId="0" applyFont="0" applyFill="0" applyBorder="0" applyAlignment="0" applyProtection="0"/>
    <xf numFmtId="169" fontId="11" fillId="0" borderId="0" applyFont="0" applyFill="0" applyBorder="0" applyAlignment="0" applyProtection="0"/>
    <xf numFmtId="0" fontId="11"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0"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wrapText="1"/>
    </xf>
    <xf numFmtId="0" fontId="11" fillId="0" borderId="0"/>
    <xf numFmtId="0" fontId="11" fillId="0" borderId="0"/>
    <xf numFmtId="0" fontId="11" fillId="0" borderId="0"/>
    <xf numFmtId="0" fontId="11" fillId="0" borderId="0"/>
    <xf numFmtId="0" fontId="11" fillId="0" borderId="0">
      <alignment wrapText="1"/>
    </xf>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cellStyleXfs>
  <cellXfs count="49">
    <xf numFmtId="0" fontId="0" fillId="0" borderId="0" xfId="0"/>
    <xf numFmtId="0" fontId="0" fillId="0" borderId="0" xfId="0" applyAlignment="1">
      <alignment wrapText="1"/>
    </xf>
    <xf numFmtId="0" fontId="3" fillId="0" borderId="0" xfId="0" applyFont="1" applyAlignment="1">
      <alignment wrapText="1"/>
    </xf>
    <xf numFmtId="0" fontId="3" fillId="0" borderId="0" xfId="0" applyFont="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2" borderId="9" xfId="2" applyFont="1" applyBorder="1" applyAlignment="1">
      <alignment vertical="center" wrapText="1"/>
    </xf>
    <xf numFmtId="0" fontId="4" fillId="2" borderId="10" xfId="2" applyFont="1" applyBorder="1" applyAlignment="1">
      <alignment horizontal="left" vertical="center" wrapText="1"/>
    </xf>
    <xf numFmtId="0" fontId="4" fillId="2" borderId="11" xfId="2" applyFont="1" applyBorder="1" applyAlignment="1">
      <alignment vertical="center" wrapText="1"/>
    </xf>
    <xf numFmtId="0" fontId="4" fillId="2" borderId="12" xfId="2" applyFont="1" applyBorder="1" applyAlignment="1">
      <alignment vertical="center" wrapText="1"/>
    </xf>
    <xf numFmtId="0" fontId="3" fillId="0" borderId="0" xfId="0" applyFont="1" applyAlignment="1">
      <alignment vertical="center"/>
    </xf>
    <xf numFmtId="0" fontId="5" fillId="0" borderId="0" xfId="0" applyFont="1" applyAlignment="1">
      <alignment vertical="center" wrapText="1"/>
    </xf>
    <xf numFmtId="0" fontId="3" fillId="0" borderId="0" xfId="0" applyFont="1" applyBorder="1" applyAlignment="1">
      <alignment vertical="center" wrapText="1"/>
    </xf>
    <xf numFmtId="165" fontId="3" fillId="0" borderId="0" xfId="0" applyNumberFormat="1" applyFont="1" applyBorder="1" applyAlignment="1">
      <alignment vertical="center" wrapText="1"/>
    </xf>
    <xf numFmtId="165" fontId="3" fillId="0" borderId="2" xfId="0" applyNumberFormat="1" applyFont="1" applyBorder="1" applyAlignment="1">
      <alignment vertical="center" wrapText="1"/>
    </xf>
    <xf numFmtId="0" fontId="3" fillId="0" borderId="2" xfId="0" applyFont="1" applyBorder="1" applyAlignment="1">
      <alignment horizontal="center" vertical="center" wrapText="1"/>
    </xf>
    <xf numFmtId="0" fontId="6" fillId="0" borderId="13" xfId="2" applyFont="1" applyFill="1" applyBorder="1" applyAlignment="1">
      <alignment vertical="center" wrapText="1"/>
    </xf>
    <xf numFmtId="0" fontId="3" fillId="0" borderId="6" xfId="0" applyFont="1" applyBorder="1" applyAlignment="1">
      <alignment horizontal="center" vertical="center" wrapText="1"/>
    </xf>
    <xf numFmtId="165" fontId="3" fillId="0" borderId="6" xfId="0" applyNumberFormat="1" applyFont="1" applyBorder="1" applyAlignment="1">
      <alignment vertical="center" wrapText="1"/>
    </xf>
    <xf numFmtId="3" fontId="3" fillId="0" borderId="6" xfId="0" applyNumberFormat="1" applyFont="1" applyBorder="1" applyAlignment="1">
      <alignment vertical="center" wrapText="1"/>
    </xf>
    <xf numFmtId="1" fontId="6" fillId="0" borderId="14" xfId="2" applyNumberFormat="1" applyFont="1" applyFill="1" applyBorder="1" applyAlignment="1">
      <alignment horizontal="center" vertical="center" wrapText="1"/>
    </xf>
    <xf numFmtId="17" fontId="6" fillId="0" borderId="14" xfId="2" applyNumberFormat="1" applyFont="1" applyFill="1" applyBorder="1" applyAlignment="1">
      <alignment horizontal="center" vertical="center" wrapText="1"/>
    </xf>
    <xf numFmtId="0" fontId="6" fillId="0" borderId="14" xfId="2" applyFont="1" applyFill="1" applyBorder="1" applyAlignment="1">
      <alignment vertical="center" wrapText="1"/>
    </xf>
    <xf numFmtId="0" fontId="6" fillId="0" borderId="15" xfId="2" applyFont="1" applyFill="1" applyBorder="1" applyAlignment="1">
      <alignment horizontal="center" vertical="center" wrapText="1"/>
    </xf>
    <xf numFmtId="0" fontId="6" fillId="0" borderId="15" xfId="2" applyFont="1" applyFill="1" applyBorder="1" applyAlignment="1">
      <alignment vertical="center" wrapText="1"/>
    </xf>
    <xf numFmtId="0" fontId="6" fillId="0" borderId="8" xfId="3" applyNumberFormat="1" applyFont="1" applyFill="1" applyBorder="1" applyAlignment="1">
      <alignment vertical="center" wrapText="1"/>
    </xf>
    <xf numFmtId="0" fontId="6" fillId="0" borderId="16" xfId="3" applyNumberFormat="1" applyFont="1" applyFill="1" applyBorder="1" applyAlignment="1">
      <alignment vertical="center" wrapText="1"/>
    </xf>
    <xf numFmtId="0" fontId="0" fillId="0" borderId="0" xfId="0" applyFill="1" applyAlignment="1">
      <alignment wrapText="1"/>
    </xf>
    <xf numFmtId="0" fontId="3" fillId="0" borderId="0" xfId="0" applyFont="1" applyFill="1" applyAlignment="1">
      <alignment vertical="center" wrapText="1"/>
    </xf>
    <xf numFmtId="0" fontId="4" fillId="2" borderId="9" xfId="2" applyFont="1" applyBorder="1" applyAlignment="1">
      <alignment horizontal="center" vertical="center" wrapText="1"/>
    </xf>
    <xf numFmtId="0" fontId="4" fillId="2" borderId="10" xfId="2" applyFont="1" applyBorder="1" applyAlignment="1">
      <alignment horizontal="center" vertical="center" wrapText="1"/>
    </xf>
    <xf numFmtId="0" fontId="4" fillId="2" borderId="11" xfId="2" applyFont="1" applyBorder="1" applyAlignment="1">
      <alignment horizontal="center" vertical="center" wrapText="1"/>
    </xf>
    <xf numFmtId="0" fontId="4" fillId="2" borderId="12" xfId="2" applyFont="1" applyBorder="1" applyAlignment="1">
      <alignment horizontal="center" vertical="center" wrapText="1"/>
    </xf>
    <xf numFmtId="0" fontId="5" fillId="0" borderId="0" xfId="0" applyFont="1" applyAlignment="1">
      <alignment vertical="center"/>
    </xf>
    <xf numFmtId="14" fontId="3" fillId="0" borderId="6" xfId="1" applyNumberFormat="1" applyFont="1" applyBorder="1" applyAlignment="1">
      <alignment horizontal="left" vertical="center" wrapText="1"/>
    </xf>
    <xf numFmtId="0" fontId="5" fillId="0" borderId="6" xfId="0" applyFont="1" applyBorder="1" applyAlignment="1">
      <alignment vertical="center" wrapText="1"/>
    </xf>
    <xf numFmtId="5" fontId="3" fillId="0" borderId="6" xfId="1" applyNumberFormat="1" applyFont="1" applyBorder="1" applyAlignment="1">
      <alignment horizontal="left" vertical="center" wrapText="1"/>
    </xf>
    <xf numFmtId="0" fontId="3" fillId="0" borderId="6" xfId="0" applyFont="1" applyBorder="1" applyAlignment="1">
      <alignment horizontal="left" vertical="center" wrapText="1"/>
    </xf>
    <xf numFmtId="0" fontId="9" fillId="0" borderId="6" xfId="4" quotePrefix="1" applyFont="1" applyBorder="1" applyAlignment="1">
      <alignment horizontal="left" vertical="center" wrapText="1"/>
    </xf>
    <xf numFmtId="0" fontId="3" fillId="0" borderId="6" xfId="0" quotePrefix="1" applyFont="1" applyBorder="1" applyAlignment="1">
      <alignment horizontal="left" vertical="center" wrapText="1"/>
    </xf>
    <xf numFmtId="0" fontId="5" fillId="0" borderId="0" xfId="0" applyFont="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cellXfs>
  <cellStyles count="159">
    <cellStyle name="Énfasis1" xfId="2" builtinId="29"/>
    <cellStyle name="Énfasis1 2" xfId="5"/>
    <cellStyle name="Euro" xfId="6"/>
    <cellStyle name="Euro 10" xfId="7"/>
    <cellStyle name="Euro 11" xfId="8"/>
    <cellStyle name="Euro 12" xfId="9"/>
    <cellStyle name="Euro 13" xfId="10"/>
    <cellStyle name="Euro 14" xfId="11"/>
    <cellStyle name="Euro 15" xfId="12"/>
    <cellStyle name="Euro 16" xfId="13"/>
    <cellStyle name="Euro 17" xfId="14"/>
    <cellStyle name="Euro 18" xfId="15"/>
    <cellStyle name="Euro 19" xfId="16"/>
    <cellStyle name="Euro 2" xfId="17"/>
    <cellStyle name="Euro 20" xfId="18"/>
    <cellStyle name="Euro 21" xfId="19"/>
    <cellStyle name="Euro 22" xfId="20"/>
    <cellStyle name="Euro 23" xfId="21"/>
    <cellStyle name="Euro 24" xfId="22"/>
    <cellStyle name="Euro 25" xfId="23"/>
    <cellStyle name="Euro 26" xfId="24"/>
    <cellStyle name="Euro 27" xfId="25"/>
    <cellStyle name="Euro 28" xfId="26"/>
    <cellStyle name="Euro 29" xfId="27"/>
    <cellStyle name="Euro 3" xfId="28"/>
    <cellStyle name="Euro 30" xfId="29"/>
    <cellStyle name="Euro 31" xfId="30"/>
    <cellStyle name="Euro 32" xfId="31"/>
    <cellStyle name="Euro 33" xfId="32"/>
    <cellStyle name="Euro 34" xfId="33"/>
    <cellStyle name="Euro 35" xfId="34"/>
    <cellStyle name="Euro 36" xfId="35"/>
    <cellStyle name="Euro 37" xfId="36"/>
    <cellStyle name="Euro 38" xfId="37"/>
    <cellStyle name="Euro 39" xfId="38"/>
    <cellStyle name="Euro 4" xfId="39"/>
    <cellStyle name="Euro 40" xfId="40"/>
    <cellStyle name="Euro 41" xfId="41"/>
    <cellStyle name="Euro 42" xfId="42"/>
    <cellStyle name="Euro 43" xfId="43"/>
    <cellStyle name="Euro 44" xfId="44"/>
    <cellStyle name="Euro 45" xfId="45"/>
    <cellStyle name="Euro 46" xfId="46"/>
    <cellStyle name="Euro 47" xfId="47"/>
    <cellStyle name="Euro 48" xfId="48"/>
    <cellStyle name="Euro 49" xfId="49"/>
    <cellStyle name="Euro 5" xfId="50"/>
    <cellStyle name="Euro 6" xfId="51"/>
    <cellStyle name="Euro 7" xfId="52"/>
    <cellStyle name="Euro 8" xfId="53"/>
    <cellStyle name="Euro 9" xfId="54"/>
    <cellStyle name="Hipervínculo" xfId="4" builtinId="8"/>
    <cellStyle name="Millares 10" xfId="55"/>
    <cellStyle name="Millares 10 4" xfId="56"/>
    <cellStyle name="Millares 11" xfId="57"/>
    <cellStyle name="Millares 12" xfId="58"/>
    <cellStyle name="Millares 13" xfId="59"/>
    <cellStyle name="Millares 14" xfId="60"/>
    <cellStyle name="Millares 15" xfId="61"/>
    <cellStyle name="Millares 16" xfId="62"/>
    <cellStyle name="Millares 17" xfId="63"/>
    <cellStyle name="Millares 18" xfId="64"/>
    <cellStyle name="Millares 19" xfId="65"/>
    <cellStyle name="Millares 2" xfId="66"/>
    <cellStyle name="Millares 2 2" xfId="67"/>
    <cellStyle name="Millares 2 2 2" xfId="68"/>
    <cellStyle name="Millares 2 3" xfId="69"/>
    <cellStyle name="Millares 2 4" xfId="70"/>
    <cellStyle name="Millares 2 5" xfId="3"/>
    <cellStyle name="Millares 2 5 2" xfId="71"/>
    <cellStyle name="Millares 2 5 3" xfId="72"/>
    <cellStyle name="Millares 20" xfId="73"/>
    <cellStyle name="Millares 21" xfId="74"/>
    <cellStyle name="Millares 22" xfId="75"/>
    <cellStyle name="Millares 23" xfId="76"/>
    <cellStyle name="Millares 24" xfId="77"/>
    <cellStyle name="Millares 24 2" xfId="78"/>
    <cellStyle name="Millares 25" xfId="79"/>
    <cellStyle name="Millares 26" xfId="80"/>
    <cellStyle name="Millares 27" xfId="81"/>
    <cellStyle name="Millares 27 2" xfId="82"/>
    <cellStyle name="Millares 28" xfId="83"/>
    <cellStyle name="Millares 29" xfId="84"/>
    <cellStyle name="Millares 3" xfId="85"/>
    <cellStyle name="Millares 3 2" xfId="86"/>
    <cellStyle name="Millares 35" xfId="87"/>
    <cellStyle name="Millares 37" xfId="88"/>
    <cellStyle name="Millares 38" xfId="89"/>
    <cellStyle name="Millares 4" xfId="90"/>
    <cellStyle name="Millares 4 2" xfId="91"/>
    <cellStyle name="Millares 4 2 2" xfId="92"/>
    <cellStyle name="Millares 4 2 3" xfId="93"/>
    <cellStyle name="Millares 4 2 3 2" xfId="94"/>
    <cellStyle name="Millares 40" xfId="95"/>
    <cellStyle name="Millares 41" xfId="96"/>
    <cellStyle name="Millares 5" xfId="97"/>
    <cellStyle name="Millares 51" xfId="98"/>
    <cellStyle name="Millares 6" xfId="99"/>
    <cellStyle name="Millares 7" xfId="100"/>
    <cellStyle name="Millares 8" xfId="101"/>
    <cellStyle name="Millares 9" xfId="102"/>
    <cellStyle name="Moneda" xfId="1" builtinId="4"/>
    <cellStyle name="Moneda 2" xfId="103"/>
    <cellStyle name="Moneda 3" xfId="104"/>
    <cellStyle name="Moneda 4" xfId="105"/>
    <cellStyle name="Moneda 44" xfId="106"/>
    <cellStyle name="Moneda 9" xfId="107"/>
    <cellStyle name="Normal" xfId="0" builtinId="0"/>
    <cellStyle name="Normal 10" xfId="108"/>
    <cellStyle name="Normal 11" xfId="109"/>
    <cellStyle name="Normal 12" xfId="110"/>
    <cellStyle name="Normal 13" xfId="111"/>
    <cellStyle name="Normal 14" xfId="112"/>
    <cellStyle name="Normal 15" xfId="113"/>
    <cellStyle name="Normal 16" xfId="114"/>
    <cellStyle name="Normal 17" xfId="115"/>
    <cellStyle name="Normal 18" xfId="116"/>
    <cellStyle name="Normal 2" xfId="117"/>
    <cellStyle name="Normal 2 2" xfId="118"/>
    <cellStyle name="Normal 2 2 2" xfId="119"/>
    <cellStyle name="Normal 2 2 2 2" xfId="120"/>
    <cellStyle name="Normal 2 2 3" xfId="121"/>
    <cellStyle name="Normal 2 2 4" xfId="122"/>
    <cellStyle name="Normal 2 3" xfId="123"/>
    <cellStyle name="Normal 22" xfId="124"/>
    <cellStyle name="Normal 25" xfId="125"/>
    <cellStyle name="Normal 26" xfId="126"/>
    <cellStyle name="Normal 27" xfId="127"/>
    <cellStyle name="Normal 28" xfId="128"/>
    <cellStyle name="Normal 29" xfId="129"/>
    <cellStyle name="Normal 3" xfId="130"/>
    <cellStyle name="Normal 30" xfId="131"/>
    <cellStyle name="Normal 31" xfId="132"/>
    <cellStyle name="Normal 34" xfId="133"/>
    <cellStyle name="Normal 36" xfId="134"/>
    <cellStyle name="Normal 37" xfId="135"/>
    <cellStyle name="Normal 38" xfId="136"/>
    <cellStyle name="Normal 4" xfId="137"/>
    <cellStyle name="Normal 40" xfId="138"/>
    <cellStyle name="Normal 41" xfId="139"/>
    <cellStyle name="Normal 42" xfId="140"/>
    <cellStyle name="Normal 43" xfId="141"/>
    <cellStyle name="Normal 44" xfId="142"/>
    <cellStyle name="Normal 47" xfId="143"/>
    <cellStyle name="Normal 48" xfId="144"/>
    <cellStyle name="Normal 49" xfId="145"/>
    <cellStyle name="Normal 5" xfId="146"/>
    <cellStyle name="Normal 5 2" xfId="147"/>
    <cellStyle name="Normal 51" xfId="148"/>
    <cellStyle name="Normal 6" xfId="149"/>
    <cellStyle name="Normal 7" xfId="150"/>
    <cellStyle name="Normal 8" xfId="151"/>
    <cellStyle name="Normal 9" xfId="152"/>
    <cellStyle name="Porcentual 2" xfId="153"/>
    <cellStyle name="Porcentual 3" xfId="154"/>
    <cellStyle name="Porcentual 4" xfId="155"/>
    <cellStyle name="Porcentual 4 2" xfId="156"/>
    <cellStyle name="Porcentual 5" xfId="157"/>
    <cellStyle name="Porcentual 6" xfId="1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roncancioh/Downloads/PLAN%20DE%20ADQUISICIONES%202017%20CANAL%20CAPITA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A"/>
      <sheetName val="Proyección P.F."/>
      <sheetName val="Ingresos 2017"/>
      <sheetName val="Funcionamiento"/>
      <sheetName val="Operación "/>
      <sheetName val="Inversión"/>
      <sheetName val="Hoja1"/>
      <sheetName val="Instructivo"/>
    </sheetNames>
    <sheetDataSet>
      <sheetData sheetId="0"/>
      <sheetData sheetId="1"/>
      <sheetData sheetId="2"/>
      <sheetData sheetId="3"/>
      <sheetData sheetId="4"/>
      <sheetData sheetId="5"/>
      <sheetData sheetId="6">
        <row r="6">
          <cell r="B6" t="str">
            <v>Honorarios</v>
          </cell>
          <cell r="C6" t="str">
            <v>Subdirección Financiera</v>
          </cell>
          <cell r="D6" t="str">
            <v xml:space="preserve">Contratar los servicios de un </v>
          </cell>
          <cell r="E6" t="str">
            <v>Profesional finaciera contabilidad</v>
          </cell>
          <cell r="F6">
            <v>42736</v>
          </cell>
          <cell r="G6">
            <v>12</v>
          </cell>
          <cell r="H6" t="str">
            <v>Directa</v>
          </cell>
          <cell r="I6" t="str">
            <v>Recursos propios</v>
          </cell>
          <cell r="J6">
            <v>45120000</v>
          </cell>
          <cell r="K6">
            <v>45120000</v>
          </cell>
          <cell r="N6" t="str">
            <v>Sandy Milena Ortiz Morales
Subdirectora Financiera
sandy.ortiz@canalcapital.gov.co</v>
          </cell>
        </row>
        <row r="7">
          <cell r="B7" t="str">
            <v>Honorarios</v>
          </cell>
          <cell r="C7" t="str">
            <v>Subdirección Financiera</v>
          </cell>
          <cell r="D7" t="str">
            <v xml:space="preserve">Contratar los servicios de un </v>
          </cell>
          <cell r="E7" t="str">
            <v>Profesional finaciera contabilidad</v>
          </cell>
          <cell r="F7">
            <v>42736</v>
          </cell>
          <cell r="G7">
            <v>12</v>
          </cell>
          <cell r="H7" t="str">
            <v>Directa</v>
          </cell>
          <cell r="I7" t="str">
            <v>Recursos propios</v>
          </cell>
          <cell r="J7">
            <v>37080000</v>
          </cell>
          <cell r="K7">
            <v>37080000</v>
          </cell>
          <cell r="N7" t="str">
            <v>Sandy Milena Ortiz Morales
Subdirectora Financiera
sandy.ortiz@canalcapital.gov.co</v>
          </cell>
        </row>
        <row r="8">
          <cell r="B8" t="str">
            <v>Honorarios</v>
          </cell>
          <cell r="C8" t="str">
            <v>Subdirección Financiera</v>
          </cell>
          <cell r="D8" t="str">
            <v xml:space="preserve">Contratar los servicios de un </v>
          </cell>
          <cell r="E8" t="str">
            <v>Profesional finaciera tesoreria</v>
          </cell>
          <cell r="F8">
            <v>42736</v>
          </cell>
          <cell r="G8">
            <v>12</v>
          </cell>
          <cell r="H8" t="str">
            <v>Directa</v>
          </cell>
          <cell r="I8" t="str">
            <v>Recursos propios</v>
          </cell>
          <cell r="J8">
            <v>37080000</v>
          </cell>
          <cell r="K8">
            <v>37080000</v>
          </cell>
          <cell r="N8" t="str">
            <v>Sandy Milena Ortiz Morales
Subdirectora Financiera
sandy.ortiz@canalcapital.gov.co</v>
          </cell>
        </row>
        <row r="9">
          <cell r="B9" t="str">
            <v>Honorarios</v>
          </cell>
          <cell r="C9" t="str">
            <v>Subdirección Financiera</v>
          </cell>
          <cell r="D9" t="str">
            <v xml:space="preserve">Contratar los servicios de </v>
          </cell>
          <cell r="E9" t="str">
            <v>Revisoría fiscal</v>
          </cell>
          <cell r="F9">
            <v>42797</v>
          </cell>
          <cell r="G9">
            <v>10</v>
          </cell>
          <cell r="H9" t="str">
            <v>Directa</v>
          </cell>
          <cell r="I9" t="str">
            <v>Recursos propios</v>
          </cell>
          <cell r="J9">
            <v>38970000</v>
          </cell>
          <cell r="K9">
            <v>38970000</v>
          </cell>
          <cell r="N9" t="str">
            <v>Sandy Milena Ortiz Morales
Subdirectora Financiera
sandy.ortiz@canalcapital.gov.co</v>
          </cell>
        </row>
        <row r="10">
          <cell r="B10" t="str">
            <v>Honorarios</v>
          </cell>
          <cell r="C10" t="str">
            <v>Subdirección Financiera</v>
          </cell>
          <cell r="D10" t="str">
            <v xml:space="preserve">Contratar los servicios de </v>
          </cell>
          <cell r="E10" t="str">
            <v>Revisión del compartivo contabilidad bajo  NIIF-Tradicional</v>
          </cell>
          <cell r="F10">
            <v>42736</v>
          </cell>
          <cell r="G10">
            <v>3</v>
          </cell>
          <cell r="H10" t="str">
            <v>Directa</v>
          </cell>
          <cell r="I10" t="str">
            <v>Recursos propios</v>
          </cell>
          <cell r="J10">
            <v>6000000</v>
          </cell>
          <cell r="K10">
            <v>6000000</v>
          </cell>
          <cell r="N10" t="str">
            <v>Sandy Milena Ortiz Morales
Subdirectora Financiera
sandy.ortiz@canalcapital.gov.co</v>
          </cell>
        </row>
        <row r="11">
          <cell r="B11" t="str">
            <v>Honorarios</v>
          </cell>
          <cell r="C11" t="str">
            <v>Gerencia</v>
          </cell>
          <cell r="D11" t="str">
            <v xml:space="preserve">Contratar los servicios de un </v>
          </cell>
          <cell r="E11" t="str">
            <v xml:space="preserve">Asesor Gerencia </v>
          </cell>
          <cell r="F11">
            <v>42736</v>
          </cell>
          <cell r="G11">
            <v>11</v>
          </cell>
          <cell r="H11" t="str">
            <v>Directa</v>
          </cell>
          <cell r="I11" t="str">
            <v>Recursos propios</v>
          </cell>
          <cell r="J11">
            <v>157080000</v>
          </cell>
          <cell r="K11">
            <v>157080000</v>
          </cell>
          <cell r="N11" t="str">
            <v>MIguel Fernando Vega Rodríguez
Secretario General
miguel.vega@canalcapital.gov.co</v>
          </cell>
        </row>
        <row r="12">
          <cell r="B12" t="str">
            <v>Honorarios</v>
          </cell>
          <cell r="C12" t="str">
            <v>Secretaría General</v>
          </cell>
          <cell r="D12" t="str">
            <v xml:space="preserve">Contratar los servicios de un </v>
          </cell>
          <cell r="E12" t="str">
            <v xml:space="preserve">Asesor Secretaria General </v>
          </cell>
          <cell r="F12">
            <v>42736</v>
          </cell>
          <cell r="G12">
            <v>11</v>
          </cell>
          <cell r="H12" t="str">
            <v>Directa</v>
          </cell>
          <cell r="I12" t="str">
            <v>Recursos propios</v>
          </cell>
          <cell r="J12">
            <v>157080000</v>
          </cell>
          <cell r="K12">
            <v>157080000</v>
          </cell>
          <cell r="N12" t="str">
            <v>MIguel Fernando Vega Rodríguez
Secretario General
miguel.vega@canalcapital.gov.co</v>
          </cell>
        </row>
        <row r="13">
          <cell r="B13" t="str">
            <v>Honorarios</v>
          </cell>
          <cell r="C13" t="str">
            <v>Secretaría General</v>
          </cell>
          <cell r="D13" t="str">
            <v xml:space="preserve">Contratar los servicios de un </v>
          </cell>
          <cell r="E13" t="str">
            <v>Apoyo  Profesional Secretaria General</v>
          </cell>
          <cell r="F13">
            <v>42736</v>
          </cell>
          <cell r="G13">
            <v>11</v>
          </cell>
          <cell r="H13" t="str">
            <v>Directa</v>
          </cell>
          <cell r="I13" t="str">
            <v>Recursos propios</v>
          </cell>
          <cell r="J13">
            <v>73700000</v>
          </cell>
          <cell r="K13">
            <v>73700000</v>
          </cell>
          <cell r="N13" t="str">
            <v>MIguel Fernando Vega Rodríguez
Secretario General
miguel.vega@canalcapital.gov.co</v>
          </cell>
        </row>
        <row r="14">
          <cell r="B14" t="str">
            <v>Honorarios</v>
          </cell>
          <cell r="C14" t="str">
            <v>Jurídica</v>
          </cell>
          <cell r="D14" t="str">
            <v xml:space="preserve">Contratar los servicios de un </v>
          </cell>
          <cell r="E14" t="str">
            <v xml:space="preserve">Abogado Apoyo Contratación </v>
          </cell>
          <cell r="F14">
            <v>42736</v>
          </cell>
          <cell r="G14">
            <v>11</v>
          </cell>
          <cell r="H14" t="str">
            <v>Directa</v>
          </cell>
          <cell r="I14" t="str">
            <v>Recursos propios</v>
          </cell>
          <cell r="J14">
            <v>165000000</v>
          </cell>
          <cell r="K14">
            <v>165000000</v>
          </cell>
          <cell r="N14" t="str">
            <v>MIguel Fernando Vega Rodríguez
Secretario General
miguel.vega@canalcapital.gov.co</v>
          </cell>
        </row>
        <row r="15">
          <cell r="B15" t="str">
            <v>Honorarios</v>
          </cell>
          <cell r="C15" t="str">
            <v>Jurídica</v>
          </cell>
          <cell r="D15" t="str">
            <v xml:space="preserve">Contratar los servicios de un </v>
          </cell>
          <cell r="E15" t="str">
            <v>Abogado Externo Procesos</v>
          </cell>
          <cell r="F15">
            <v>42736</v>
          </cell>
          <cell r="G15">
            <v>11</v>
          </cell>
          <cell r="H15" t="str">
            <v>Directa</v>
          </cell>
          <cell r="I15" t="str">
            <v>Recursos propios</v>
          </cell>
          <cell r="J15">
            <v>44000000</v>
          </cell>
          <cell r="K15">
            <v>44000000</v>
          </cell>
          <cell r="N15" t="str">
            <v>MIguel Fernando Vega Rodríguez
Secretario General
miguel.vega@canalcapital.gov.co</v>
          </cell>
        </row>
        <row r="16">
          <cell r="B16" t="str">
            <v>Honorarios</v>
          </cell>
          <cell r="C16" t="str">
            <v>Subdirección Administrativa</v>
          </cell>
          <cell r="D16" t="str">
            <v xml:space="preserve">Contratar los servicios de un </v>
          </cell>
          <cell r="E16" t="str">
            <v>Profesional de Apoyo Subdirección Administrativa y Servicios Administrativos</v>
          </cell>
          <cell r="F16">
            <v>42736</v>
          </cell>
          <cell r="G16">
            <v>11</v>
          </cell>
          <cell r="H16" t="str">
            <v>Directa</v>
          </cell>
          <cell r="I16" t="str">
            <v>Recursos propios</v>
          </cell>
          <cell r="J16">
            <v>26390000</v>
          </cell>
          <cell r="K16">
            <v>26390000</v>
          </cell>
          <cell r="N16" t="str">
            <v>Claudia Patricia Rodríguez
Subdirectora Administrativa
claudia.rodriguez@canalcapital.gov.co</v>
          </cell>
        </row>
        <row r="17">
          <cell r="B17" t="str">
            <v>Honorarios</v>
          </cell>
          <cell r="C17" t="str">
            <v>Subdirección Administrativa</v>
          </cell>
          <cell r="D17" t="str">
            <v xml:space="preserve">Contratar los servicios de un </v>
          </cell>
          <cell r="E17" t="str">
            <v>Topógrafo - casa calle 69</v>
          </cell>
          <cell r="F17">
            <v>42736</v>
          </cell>
          <cell r="G17">
            <v>1</v>
          </cell>
          <cell r="H17" t="str">
            <v>Directa</v>
          </cell>
          <cell r="I17" t="str">
            <v>Recursos propios</v>
          </cell>
          <cell r="J17">
            <v>7500000</v>
          </cell>
          <cell r="K17">
            <v>7500000</v>
          </cell>
          <cell r="N17" t="str">
            <v>Claudia Patricia Rodríguez
Subdirectora Administrativa
claudia.rodriguez@canalcapital.gov.co</v>
          </cell>
        </row>
        <row r="20">
          <cell r="B20" t="str">
            <v>Remuneración Servicios Técnicos</v>
          </cell>
          <cell r="C20" t="str">
            <v>Secretaría General</v>
          </cell>
          <cell r="D20" t="str">
            <v xml:space="preserve">Contratar los servicios de un </v>
          </cell>
          <cell r="E20" t="str">
            <v>Técnico presupuesto</v>
          </cell>
          <cell r="F20">
            <v>42736</v>
          </cell>
          <cell r="G20">
            <v>12</v>
          </cell>
          <cell r="H20" t="str">
            <v>Directa</v>
          </cell>
          <cell r="I20" t="str">
            <v>Recursos propios</v>
          </cell>
          <cell r="J20">
            <v>27816000</v>
          </cell>
          <cell r="K20">
            <v>27816000</v>
          </cell>
          <cell r="N20" t="str">
            <v>Sandy Milena Ortiz Morales
Subdirectora Financiera
sandy.ortiz@canalcapital.gov.co</v>
          </cell>
        </row>
        <row r="21">
          <cell r="B21" t="str">
            <v>Remuneración Servicios Técnicos</v>
          </cell>
          <cell r="C21" t="str">
            <v>Secretaría General</v>
          </cell>
          <cell r="D21" t="str">
            <v xml:space="preserve">Contratar los servicios de un </v>
          </cell>
          <cell r="E21" t="str">
            <v>Apoyo Secretaría General</v>
          </cell>
          <cell r="F21">
            <v>42736</v>
          </cell>
          <cell r="G21">
            <v>12</v>
          </cell>
          <cell r="H21" t="str">
            <v>Directa</v>
          </cell>
          <cell r="I21" t="str">
            <v>Recursos propios</v>
          </cell>
          <cell r="J21">
            <v>21600000</v>
          </cell>
          <cell r="K21">
            <v>21600000</v>
          </cell>
          <cell r="N21" t="str">
            <v>MIguel Fernando Vega Rodríguez
Secretario General
miguel.vega@canalcapital.gov.co</v>
          </cell>
        </row>
        <row r="22">
          <cell r="B22" t="str">
            <v>Remuneración Servicios Técnicos</v>
          </cell>
          <cell r="C22" t="str">
            <v>Secretaría General</v>
          </cell>
          <cell r="D22" t="str">
            <v xml:space="preserve">Contratar los servicios de un </v>
          </cell>
          <cell r="E22" t="str">
            <v>Apoyo Administrativo a la Coordinación Jurídica</v>
          </cell>
          <cell r="F22">
            <v>42736</v>
          </cell>
          <cell r="G22">
            <v>12</v>
          </cell>
          <cell r="H22" t="str">
            <v>Directa</v>
          </cell>
          <cell r="I22" t="str">
            <v>Recursos propios</v>
          </cell>
          <cell r="J22">
            <v>44496000</v>
          </cell>
          <cell r="K22">
            <v>44496000</v>
          </cell>
          <cell r="N22" t="str">
            <v>MIguel Fernando Vega Rodríguez
Secretario General
miguel.vega@canalcapital.gov.co</v>
          </cell>
        </row>
        <row r="23">
          <cell r="B23" t="str">
            <v>Remuneración Servicios Técnicos</v>
          </cell>
          <cell r="C23" t="str">
            <v>Secretaría General</v>
          </cell>
          <cell r="D23" t="str">
            <v xml:space="preserve">Contratar los servicios de un </v>
          </cell>
          <cell r="E23" t="str">
            <v>Apoyo para el Archivo de la Coordinación Jurídica</v>
          </cell>
          <cell r="F23">
            <v>42736</v>
          </cell>
          <cell r="G23">
            <v>12</v>
          </cell>
          <cell r="H23" t="str">
            <v>Directa</v>
          </cell>
          <cell r="I23" t="str">
            <v>Recursos propios</v>
          </cell>
          <cell r="J23">
            <v>22248000</v>
          </cell>
          <cell r="K23">
            <v>22248000</v>
          </cell>
          <cell r="N23" t="str">
            <v>MIguel Fernando Vega Rodríguez
Secretario General
miguel.vega@canalcapital.gov.co</v>
          </cell>
        </row>
        <row r="24">
          <cell r="B24" t="str">
            <v>Remuneración Servicios Técnicos</v>
          </cell>
          <cell r="C24" t="str">
            <v>Control Interno</v>
          </cell>
          <cell r="D24" t="str">
            <v xml:space="preserve">Contratar los servicios de un </v>
          </cell>
          <cell r="E24" t="str">
            <v>Tecnólogo de Control Interno</v>
          </cell>
          <cell r="F24">
            <v>42736</v>
          </cell>
          <cell r="G24">
            <v>12</v>
          </cell>
          <cell r="H24" t="str">
            <v>Directa</v>
          </cell>
          <cell r="I24" t="str">
            <v>Recursos propios</v>
          </cell>
          <cell r="J24">
            <v>24000000</v>
          </cell>
          <cell r="K24">
            <v>24000000</v>
          </cell>
          <cell r="N24" t="str">
            <v>MIguel Fernando Vega Rodríguez
Secretario General
miguel.vega@canalcapital.gov.co</v>
          </cell>
        </row>
        <row r="25">
          <cell r="B25" t="str">
            <v>Remuneración Servicios Técnicos</v>
          </cell>
          <cell r="C25" t="str">
            <v>Subdirección Administrativa</v>
          </cell>
          <cell r="D25" t="str">
            <v xml:space="preserve">Contratar los servicios de un </v>
          </cell>
          <cell r="E25" t="str">
            <v>Técnico Gestión Documental Apoyo Aministrativo y técnico</v>
          </cell>
          <cell r="F25">
            <v>42736</v>
          </cell>
          <cell r="G25">
            <v>12</v>
          </cell>
          <cell r="H25" t="str">
            <v>Directa</v>
          </cell>
          <cell r="I25" t="str">
            <v>Recursos propios</v>
          </cell>
          <cell r="J25">
            <v>24000000</v>
          </cell>
          <cell r="K25">
            <v>24000000</v>
          </cell>
          <cell r="N25" t="str">
            <v>Claudia Patricia Rodríguez
Subdirectora Administrativa
claudia.rodriguez@canalcapital.gov.co</v>
          </cell>
        </row>
        <row r="26">
          <cell r="B26" t="str">
            <v>Remuneración Servicios Técnicos</v>
          </cell>
          <cell r="C26" t="str">
            <v>Subdirección Administrativa</v>
          </cell>
          <cell r="D26" t="str">
            <v xml:space="preserve">Contratar los servicios de un </v>
          </cell>
          <cell r="E26" t="str">
            <v>Tecnico Gestión Documental</v>
          </cell>
          <cell r="F26">
            <v>42736</v>
          </cell>
          <cell r="G26">
            <v>12</v>
          </cell>
          <cell r="H26" t="str">
            <v>Directa</v>
          </cell>
          <cell r="I26" t="str">
            <v>Recursos propios</v>
          </cell>
          <cell r="J26">
            <v>21600000</v>
          </cell>
          <cell r="K26">
            <v>21600000</v>
          </cell>
          <cell r="N26" t="str">
            <v>Claudia Patricia Rodríguez
Subdirectora Administrativa
claudia.rodriguez@canalcapital.gov.co</v>
          </cell>
        </row>
        <row r="27">
          <cell r="B27" t="str">
            <v>Remuneración Servicios Técnicos</v>
          </cell>
          <cell r="C27" t="str">
            <v>Subdirección Administrativa</v>
          </cell>
          <cell r="D27" t="str">
            <v xml:space="preserve">Contratar los servicios de un </v>
          </cell>
          <cell r="E27" t="str">
            <v>Apoyo oficina de Servicios Administrativos</v>
          </cell>
          <cell r="F27">
            <v>42736</v>
          </cell>
          <cell r="G27">
            <v>12</v>
          </cell>
          <cell r="H27" t="str">
            <v>Directa</v>
          </cell>
          <cell r="I27" t="str">
            <v>Recursos propios</v>
          </cell>
          <cell r="J27">
            <v>25800000</v>
          </cell>
          <cell r="K27">
            <v>25800000</v>
          </cell>
          <cell r="N27" t="str">
            <v>Claudia Patricia Rodríguez
Subdirectora Administrativa
claudia.rodriguez@canalcapital.gov.co</v>
          </cell>
        </row>
        <row r="28">
          <cell r="B28" t="str">
            <v>Remuneración Servicios Técnicos</v>
          </cell>
          <cell r="C28" t="str">
            <v>Subdirección Administrativa</v>
          </cell>
          <cell r="D28" t="str">
            <v xml:space="preserve">Contratar los servicios de un </v>
          </cell>
          <cell r="E28" t="str">
            <v xml:space="preserve">Apoyo Centro de Copiado </v>
          </cell>
          <cell r="F28">
            <v>42736</v>
          </cell>
          <cell r="G28">
            <v>12</v>
          </cell>
          <cell r="H28" t="str">
            <v>Directa</v>
          </cell>
          <cell r="I28" t="str">
            <v>Recursos propios</v>
          </cell>
          <cell r="J28">
            <v>19200000</v>
          </cell>
          <cell r="K28">
            <v>19200000</v>
          </cell>
          <cell r="N28" t="str">
            <v>Claudia Patricia Rodríguez
Subdirectora Administrativa
claudia.rodriguez@canalcapital.gov.co</v>
          </cell>
        </row>
        <row r="29">
          <cell r="B29" t="str">
            <v>Remuneración Servicios Técnicos</v>
          </cell>
          <cell r="C29" t="str">
            <v>Subdirección Administrativa</v>
          </cell>
          <cell r="D29" t="str">
            <v xml:space="preserve">Contratar los servicios de un </v>
          </cell>
          <cell r="E29" t="str">
            <v>Apoyo Subdirección Administrativa</v>
          </cell>
          <cell r="F29">
            <v>42736</v>
          </cell>
          <cell r="G29">
            <v>12</v>
          </cell>
          <cell r="H29" t="str">
            <v>Directa</v>
          </cell>
          <cell r="I29" t="str">
            <v>Recursos propios</v>
          </cell>
          <cell r="J29">
            <v>30900000</v>
          </cell>
          <cell r="K29">
            <v>30900000</v>
          </cell>
          <cell r="N29" t="str">
            <v>Claudia Patricia Rodríguez
Subdirectora Administrativa
claudia.rodriguez@canalcapital.gov.co</v>
          </cell>
        </row>
        <row r="30">
          <cell r="B30" t="str">
            <v>Remuneración Servicios Técnicos</v>
          </cell>
          <cell r="C30" t="str">
            <v>Subdirección Administrativa</v>
          </cell>
          <cell r="D30" t="str">
            <v xml:space="preserve">Contratar los servicios de un </v>
          </cell>
          <cell r="E30" t="str">
            <v>Apoyo Administrativo</v>
          </cell>
          <cell r="F30">
            <v>42736</v>
          </cell>
          <cell r="G30">
            <v>10.360610263522885</v>
          </cell>
          <cell r="H30" t="str">
            <v>Directa</v>
          </cell>
          <cell r="I30" t="str">
            <v>Recursos propios</v>
          </cell>
          <cell r="J30">
            <v>14940000</v>
          </cell>
          <cell r="K30">
            <v>14940000</v>
          </cell>
          <cell r="N30" t="str">
            <v>Claudia Patricia Rodríguez
Subdirectora Administrativa
claudia.rodriguez@canalcapital.gov.co</v>
          </cell>
        </row>
        <row r="31">
          <cell r="B31" t="str">
            <v>Remuneración Servicios Técnicos</v>
          </cell>
          <cell r="C31" t="str">
            <v>Subdirección Administrativa</v>
          </cell>
          <cell r="D31" t="str">
            <v xml:space="preserve">Contratar los servicios de un </v>
          </cell>
          <cell r="E31" t="str">
            <v>Técnico en TIC</v>
          </cell>
          <cell r="F31">
            <v>42736</v>
          </cell>
          <cell r="G31">
            <v>1.3953488372093024</v>
          </cell>
          <cell r="H31" t="str">
            <v>Directa</v>
          </cell>
          <cell r="I31" t="str">
            <v>Recursos propios</v>
          </cell>
          <cell r="J31">
            <v>3000000</v>
          </cell>
          <cell r="K31">
            <v>3000000</v>
          </cell>
          <cell r="N31" t="str">
            <v>Claudia Patricia Rodríguez
Subdirectora Administrativa
claudia.rodriguez@canalcapital.gov.co</v>
          </cell>
        </row>
        <row r="32">
          <cell r="B32" t="str">
            <v>Remuneración Servicios Técnicos</v>
          </cell>
          <cell r="C32" t="str">
            <v>Subdirección Administrativa</v>
          </cell>
          <cell r="D32" t="str">
            <v xml:space="preserve">Contratar los servicios de un </v>
          </cell>
          <cell r="E32" t="str">
            <v>Técnico en TIC</v>
          </cell>
          <cell r="F32">
            <v>42736</v>
          </cell>
          <cell r="G32">
            <v>12</v>
          </cell>
          <cell r="H32" t="str">
            <v>Directa</v>
          </cell>
          <cell r="I32" t="str">
            <v>Recursos propios</v>
          </cell>
          <cell r="J32">
            <v>25800000</v>
          </cell>
          <cell r="K32">
            <v>25800000</v>
          </cell>
          <cell r="N32" t="str">
            <v>Claudia Patricia Rodríguez
Subdirectora Administrativa
claudia.rodriguez@canalcapital.gov.co</v>
          </cell>
        </row>
        <row r="33">
          <cell r="B33" t="str">
            <v>Remuneración Servicios Técnicos</v>
          </cell>
          <cell r="C33" t="str">
            <v>Subdirección Administrativa</v>
          </cell>
          <cell r="D33" t="str">
            <v xml:space="preserve">Contratar los servicios de un </v>
          </cell>
          <cell r="E33" t="str">
            <v>Técnico en TIC</v>
          </cell>
          <cell r="F33">
            <v>42736</v>
          </cell>
          <cell r="G33">
            <v>12</v>
          </cell>
          <cell r="H33" t="str">
            <v>Directa</v>
          </cell>
          <cell r="I33" t="str">
            <v>Recursos propios</v>
          </cell>
          <cell r="J33">
            <v>25800000</v>
          </cell>
          <cell r="K33">
            <v>25800000</v>
          </cell>
          <cell r="N33" t="str">
            <v>Claudia Patricia Rodríguez
Subdirectora Administrativa
claudia.rodriguez@canalcapital.gov.co</v>
          </cell>
        </row>
        <row r="34">
          <cell r="B34" t="str">
            <v>Remuneración Servicios Técnicos</v>
          </cell>
          <cell r="C34" t="str">
            <v>Subdirección Administrativa</v>
          </cell>
          <cell r="D34" t="str">
            <v xml:space="preserve">Contratar los servicios de un </v>
          </cell>
          <cell r="E34" t="str">
            <v>Técnico Sistemas TIC</v>
          </cell>
          <cell r="F34">
            <v>42736</v>
          </cell>
          <cell r="G34">
            <v>12</v>
          </cell>
          <cell r="H34" t="str">
            <v>Directa</v>
          </cell>
          <cell r="I34" t="str">
            <v>Recursos propios</v>
          </cell>
          <cell r="J34">
            <v>28800000</v>
          </cell>
          <cell r="K34">
            <v>28800000</v>
          </cell>
          <cell r="N34" t="str">
            <v>Claudia Patricia Rodríguez
Subdirectora Administrativa
claudia.rodriguez@canalcapital.gov.co</v>
          </cell>
        </row>
        <row r="36">
          <cell r="B36" t="str">
            <v>Materiales y Suministros</v>
          </cell>
          <cell r="C36" t="str">
            <v>Subdirección Administrativa</v>
          </cell>
          <cell r="D36" t="str">
            <v xml:space="preserve">Contratar el suministro de </v>
          </cell>
          <cell r="E36" t="str">
            <v>Elementos de papeleria, aseo y cafeteria</v>
          </cell>
          <cell r="F36">
            <v>42736</v>
          </cell>
          <cell r="G36">
            <v>12</v>
          </cell>
          <cell r="H36" t="str">
            <v>Directa</v>
          </cell>
          <cell r="I36" t="str">
            <v>Recursos propios</v>
          </cell>
          <cell r="J36">
            <v>42000000</v>
          </cell>
          <cell r="K36">
            <v>42000000</v>
          </cell>
          <cell r="N36" t="str">
            <v>Claudia Patricia Rodríguez
Subdirectora Administrativa
claudia.rodriguez@canalcapital.gov.co</v>
          </cell>
        </row>
        <row r="37">
          <cell r="B37" t="str">
            <v>Materiales y Suministros</v>
          </cell>
          <cell r="C37" t="str">
            <v>Subdirección Administrativa</v>
          </cell>
          <cell r="D37" t="str">
            <v xml:space="preserve">Contratar el suministro de </v>
          </cell>
          <cell r="E37" t="str">
            <v>Ferreteria</v>
          </cell>
          <cell r="F37">
            <v>42736</v>
          </cell>
          <cell r="G37">
            <v>12</v>
          </cell>
          <cell r="H37" t="str">
            <v>Directa</v>
          </cell>
          <cell r="I37" t="str">
            <v>Recursos propios</v>
          </cell>
          <cell r="J37">
            <v>7200000</v>
          </cell>
          <cell r="K37">
            <v>7200000</v>
          </cell>
          <cell r="N37" t="str">
            <v>Claudia Patricia Rodríguez
Subdirectora Administrativa
claudia.rodriguez@canalcapital.gov.co</v>
          </cell>
        </row>
        <row r="38">
          <cell r="B38" t="str">
            <v>Materiales y Suministros</v>
          </cell>
          <cell r="C38" t="str">
            <v>Subdirección Administrativa</v>
          </cell>
          <cell r="D38" t="str">
            <v xml:space="preserve">Contratar el suministro de </v>
          </cell>
          <cell r="E38" t="str">
            <v xml:space="preserve">Señalizaciones Sede Canal </v>
          </cell>
          <cell r="F38">
            <v>42736</v>
          </cell>
          <cell r="G38">
            <v>1</v>
          </cell>
          <cell r="H38" t="str">
            <v>Directa</v>
          </cell>
          <cell r="I38" t="str">
            <v>Recursos propios</v>
          </cell>
          <cell r="J38">
            <v>4000000</v>
          </cell>
          <cell r="K38">
            <v>4000000</v>
          </cell>
          <cell r="N38" t="str">
            <v>Claudia Patricia Rodríguez
Subdirectora Administrativa
claudia.rodriguez@canalcapital.gov.co</v>
          </cell>
        </row>
        <row r="42">
          <cell r="B42" t="str">
            <v>Gastos de Computador</v>
          </cell>
          <cell r="C42" t="str">
            <v>Subdirección Administrativa</v>
          </cell>
          <cell r="D42" t="str">
            <v xml:space="preserve">Contratar el suministro de </v>
          </cell>
          <cell r="E42" t="str">
            <v>Insumos y partes.</v>
          </cell>
          <cell r="F42">
            <v>42750</v>
          </cell>
          <cell r="G42">
            <v>12</v>
          </cell>
          <cell r="H42" t="str">
            <v>Invitación</v>
          </cell>
          <cell r="I42" t="str">
            <v>Recursos propios</v>
          </cell>
          <cell r="J42">
            <v>77472000</v>
          </cell>
          <cell r="K42">
            <v>77472000</v>
          </cell>
          <cell r="N42" t="str">
            <v>Claudia Patricia Rodríguez
Subdirectora Administrativa
claudia.rodriguez@canalcapital.gov.co</v>
          </cell>
        </row>
        <row r="43">
          <cell r="B43" t="str">
            <v>Gastos de Computador</v>
          </cell>
          <cell r="C43" t="str">
            <v>Subdirección Administrativa</v>
          </cell>
          <cell r="D43" t="str">
            <v xml:space="preserve">Contratar el suministro de </v>
          </cell>
          <cell r="E43" t="str">
            <v>Licencias de antivirus</v>
          </cell>
          <cell r="F43">
            <v>42936</v>
          </cell>
          <cell r="G43">
            <v>1</v>
          </cell>
          <cell r="H43" t="str">
            <v>Invitación</v>
          </cell>
          <cell r="I43" t="str">
            <v>Recursos propios</v>
          </cell>
          <cell r="J43">
            <v>18000000</v>
          </cell>
          <cell r="K43">
            <v>18000000</v>
          </cell>
          <cell r="N43" t="str">
            <v>Claudia Patricia Rodríguez
Subdirectora Administrativa
claudia.rodriguez@canalcapital.gov.co</v>
          </cell>
        </row>
        <row r="44">
          <cell r="B44" t="str">
            <v>Gastos de Computador</v>
          </cell>
          <cell r="C44" t="str">
            <v>Subdirección Administrativa</v>
          </cell>
          <cell r="D44" t="str">
            <v xml:space="preserve">Contratar el servicio de </v>
          </cell>
          <cell r="E44" t="str">
            <v>Mantenimiento de cumputadores de "escritorio"  sobremesa, servidores, impresoras y dispositivos de comunicaciones (switches y routers)</v>
          </cell>
          <cell r="F44">
            <v>42845</v>
          </cell>
          <cell r="G44">
            <v>1</v>
          </cell>
          <cell r="H44" t="str">
            <v>Invitación</v>
          </cell>
          <cell r="I44" t="str">
            <v>Recursos propios</v>
          </cell>
          <cell r="J44">
            <v>20000000</v>
          </cell>
          <cell r="K44">
            <v>20000000</v>
          </cell>
          <cell r="N44" t="str">
            <v>Claudia Patricia Rodríguez
Subdirectora Administrativa
claudia.rodriguez@canalcapital.gov.co</v>
          </cell>
        </row>
        <row r="45">
          <cell r="B45" t="str">
            <v>Gastos de Computador</v>
          </cell>
          <cell r="C45" t="str">
            <v>Subdirección Administrativa</v>
          </cell>
          <cell r="D45" t="str">
            <v xml:space="preserve">Contratar el suministro de </v>
          </cell>
          <cell r="E45" t="str">
            <v>Certificados digitales</v>
          </cell>
          <cell r="F45">
            <v>0</v>
          </cell>
          <cell r="G45">
            <v>1</v>
          </cell>
          <cell r="H45" t="str">
            <v>Directa</v>
          </cell>
          <cell r="I45" t="str">
            <v>Recursos propios</v>
          </cell>
          <cell r="J45">
            <v>520000</v>
          </cell>
          <cell r="K45">
            <v>520000</v>
          </cell>
          <cell r="N45" t="str">
            <v>Claudia Patricia Rodríguez
Subdirectora Administrativa
claudia.rodriguez@canalcapital.gov.co</v>
          </cell>
        </row>
        <row r="46">
          <cell r="B46" t="str">
            <v>Gastos de Computador</v>
          </cell>
          <cell r="C46" t="str">
            <v>Subdirección Financiera</v>
          </cell>
          <cell r="D46" t="str">
            <v xml:space="preserve">Contratar el servicio de </v>
          </cell>
          <cell r="E46" t="str">
            <v>Mantenimiento de Software Ordpago</v>
          </cell>
          <cell r="F46">
            <v>42736</v>
          </cell>
          <cell r="G46">
            <v>12</v>
          </cell>
          <cell r="H46" t="str">
            <v>Directa</v>
          </cell>
          <cell r="I46" t="str">
            <v>Recursos propios</v>
          </cell>
          <cell r="J46">
            <v>49608000</v>
          </cell>
          <cell r="K46">
            <v>49608000</v>
          </cell>
          <cell r="N46" t="str">
            <v>Sandy Milena Ortiz Morales
Subdirectora Financiera
sandy.ortiz@canalcapital.gov.co</v>
          </cell>
        </row>
        <row r="47">
          <cell r="B47" t="str">
            <v>Gastos de Computador</v>
          </cell>
          <cell r="C47" t="str">
            <v>Subdirección Administrativa</v>
          </cell>
          <cell r="D47" t="str">
            <v xml:space="preserve">Contratar el suministro de </v>
          </cell>
          <cell r="E47" t="str">
            <v>Vmware</v>
          </cell>
          <cell r="F47">
            <v>42736</v>
          </cell>
          <cell r="G47">
            <v>1</v>
          </cell>
          <cell r="H47" t="str">
            <v>Directa</v>
          </cell>
          <cell r="I47" t="str">
            <v>Recursos propios</v>
          </cell>
          <cell r="J47">
            <v>2000000</v>
          </cell>
          <cell r="K47">
            <v>2000000</v>
          </cell>
          <cell r="N47" t="str">
            <v>Claudia Patricia Rodríguez
Subdirectora Administrativa
claudia.rodriguez@canalcapital.gov.co</v>
          </cell>
        </row>
        <row r="48">
          <cell r="B48" t="str">
            <v>Gastos de Computador</v>
          </cell>
          <cell r="C48" t="str">
            <v>Subdirección Financiera</v>
          </cell>
          <cell r="D48" t="str">
            <v xml:space="preserve">Contratar el servicio de </v>
          </cell>
          <cell r="E48" t="str">
            <v>Software Contable</v>
          </cell>
          <cell r="F48">
            <v>42736</v>
          </cell>
          <cell r="G48">
            <v>1</v>
          </cell>
          <cell r="H48" t="str">
            <v>Directa</v>
          </cell>
          <cell r="I48" t="str">
            <v>Recursos propios</v>
          </cell>
          <cell r="J48">
            <v>2000000</v>
          </cell>
          <cell r="K48">
            <v>2000000</v>
          </cell>
          <cell r="N48" t="str">
            <v>Claudia Patricia Rodríguez
Subdirectora Administrativa
claudia.rodriguez@canalcapital.gov.co</v>
          </cell>
        </row>
        <row r="49">
          <cell r="B49" t="str">
            <v>Gastos de Computador</v>
          </cell>
          <cell r="C49" t="str">
            <v>Subdirección Financiera</v>
          </cell>
          <cell r="D49" t="str">
            <v xml:space="preserve">Contratar el servicio de </v>
          </cell>
          <cell r="E49" t="str">
            <v>Software Nòmina</v>
          </cell>
          <cell r="F49">
            <v>43050</v>
          </cell>
          <cell r="G49">
            <v>1</v>
          </cell>
          <cell r="H49" t="str">
            <v>Directa</v>
          </cell>
          <cell r="I49" t="str">
            <v>Recursos propios</v>
          </cell>
          <cell r="J49">
            <v>5500000</v>
          </cell>
          <cell r="K49">
            <v>5500000</v>
          </cell>
          <cell r="N49" t="str">
            <v>Sandy Milena Ortiz Morales
Subdirectora Financiera
sandy.ortiz@canalcapital.gov.co</v>
          </cell>
        </row>
        <row r="55">
          <cell r="B55" t="str">
            <v>Compra de Equipo</v>
          </cell>
          <cell r="C55" t="str">
            <v>Subdirección Administrativa</v>
          </cell>
          <cell r="D55" t="str">
            <v xml:space="preserve">Contratar la </v>
          </cell>
          <cell r="E55" t="str">
            <v>Compra de Sillas y Mobiliario</v>
          </cell>
          <cell r="F55">
            <v>42795</v>
          </cell>
          <cell r="G55">
            <v>1</v>
          </cell>
          <cell r="H55" t="str">
            <v>Directa</v>
          </cell>
          <cell r="I55" t="str">
            <v>Recursos propios</v>
          </cell>
          <cell r="J55">
            <v>10000000</v>
          </cell>
          <cell r="K55">
            <v>10000000</v>
          </cell>
          <cell r="N55" t="str">
            <v>Claudia Patricia Rodríguez
Subdirectora Administrativa
claudia.rodriguez@canalcapital.gov.co</v>
          </cell>
        </row>
        <row r="56">
          <cell r="B56" t="str">
            <v>Compra de Equipo</v>
          </cell>
          <cell r="C56" t="str">
            <v>Subdirección Administrativa</v>
          </cell>
          <cell r="D56" t="str">
            <v xml:space="preserve">Contratar </v>
          </cell>
          <cell r="E56" t="str">
            <v>Otras compras</v>
          </cell>
          <cell r="F56">
            <v>42736</v>
          </cell>
          <cell r="G56">
            <v>1</v>
          </cell>
          <cell r="H56" t="str">
            <v>Directa</v>
          </cell>
          <cell r="I56" t="str">
            <v>Recursos propios</v>
          </cell>
          <cell r="J56">
            <v>10000000</v>
          </cell>
          <cell r="K56">
            <v>10000000</v>
          </cell>
          <cell r="N56" t="str">
            <v>Claudia Patricia Rodríguez
Subdirectora Administrativa
claudia.rodriguez@canalcapital.gov.co</v>
          </cell>
        </row>
        <row r="57">
          <cell r="B57" t="str">
            <v>Compra de Equipo</v>
          </cell>
          <cell r="C57" t="str">
            <v>Subdirección Administrativa</v>
          </cell>
          <cell r="D57" t="str">
            <v xml:space="preserve">Contratar la </v>
          </cell>
          <cell r="E57" t="str">
            <v>Compra de computadores</v>
          </cell>
          <cell r="F57">
            <v>42736</v>
          </cell>
          <cell r="G57">
            <v>1</v>
          </cell>
          <cell r="H57" t="str">
            <v>Directa</v>
          </cell>
          <cell r="I57" t="str">
            <v>Recursos propios</v>
          </cell>
          <cell r="J57">
            <v>120000000</v>
          </cell>
          <cell r="K57">
            <v>120000000</v>
          </cell>
          <cell r="N57" t="str">
            <v>Claudia Patricia Rodríguez
Subdirectora Administrativa
claudia.rodriguez@canalcapital.gov.co</v>
          </cell>
        </row>
        <row r="64">
          <cell r="B64" t="str">
            <v>Gastos de Transporte y Comunicación</v>
          </cell>
          <cell r="C64" t="str">
            <v>Subdirección Administrativa</v>
          </cell>
          <cell r="D64" t="str">
            <v xml:space="preserve">Contratar el servicio de </v>
          </cell>
          <cell r="E64" t="str">
            <v>Telefonía Móvil Celular</v>
          </cell>
          <cell r="F64">
            <v>42736</v>
          </cell>
          <cell r="G64">
            <v>12</v>
          </cell>
          <cell r="H64" t="str">
            <v>Directa</v>
          </cell>
          <cell r="I64" t="str">
            <v>Recursos propios</v>
          </cell>
          <cell r="J64">
            <v>32000000</v>
          </cell>
          <cell r="K64">
            <v>32000000</v>
          </cell>
          <cell r="N64" t="str">
            <v>Claudia Patricia Rodríguez
Subdirectora Administrativa
claudia.rodriguez@canalcapital.gov.co</v>
          </cell>
        </row>
        <row r="65">
          <cell r="B65" t="str">
            <v>Gastos de Transporte y Comunicación</v>
          </cell>
          <cell r="C65" t="str">
            <v>Subdirección Administrativa</v>
          </cell>
          <cell r="D65" t="str">
            <v xml:space="preserve">Contratar el </v>
          </cell>
          <cell r="E65" t="str">
            <v>Servicio de televisión por suscripción satelital gerencia (Directv)</v>
          </cell>
          <cell r="F65">
            <v>42736</v>
          </cell>
          <cell r="G65">
            <v>12</v>
          </cell>
          <cell r="H65" t="str">
            <v>Directa</v>
          </cell>
          <cell r="I65" t="str">
            <v>Recursos propios</v>
          </cell>
          <cell r="J65">
            <v>5172000</v>
          </cell>
          <cell r="K65">
            <v>5172000</v>
          </cell>
          <cell r="N65" t="str">
            <v>Claudia Patricia Rodríguez
Subdirectora Administrativa
claudia.rodriguez@canalcapital.gov.co</v>
          </cell>
        </row>
        <row r="66">
          <cell r="B66" t="str">
            <v>Gastos de Transporte y Comunicación</v>
          </cell>
          <cell r="C66" t="str">
            <v>Subdirección Administrativa</v>
          </cell>
          <cell r="D66" t="str">
            <v xml:space="preserve">Contratar el </v>
          </cell>
          <cell r="E66" t="str">
            <v>Servicio de televisión por suscripción cableada (Telmex-Claro)</v>
          </cell>
          <cell r="F66">
            <v>42736</v>
          </cell>
          <cell r="G66">
            <v>12</v>
          </cell>
          <cell r="H66" t="str">
            <v>Directa</v>
          </cell>
          <cell r="I66" t="str">
            <v>Recursos propios</v>
          </cell>
          <cell r="J66">
            <v>5172000</v>
          </cell>
          <cell r="K66">
            <v>5172000</v>
          </cell>
          <cell r="N66" t="str">
            <v>Claudia Patricia Rodríguez
Subdirectora Administrativa
claudia.rodriguez@canalcapital.gov.co</v>
          </cell>
        </row>
        <row r="68">
          <cell r="B68" t="str">
            <v>Gastos de Transporte y Comunicación</v>
          </cell>
          <cell r="C68" t="str">
            <v>Subdirección Administrativa</v>
          </cell>
          <cell r="D68" t="str">
            <v xml:space="preserve">Contratar el servicio de </v>
          </cell>
          <cell r="E68" t="str">
            <v>Correo electrónico y herramientas colaborativas</v>
          </cell>
          <cell r="F68">
            <v>42901</v>
          </cell>
          <cell r="G68">
            <v>12</v>
          </cell>
          <cell r="H68" t="str">
            <v>Invitación</v>
          </cell>
          <cell r="I68" t="str">
            <v>Recursos propios</v>
          </cell>
          <cell r="J68">
            <v>70000000</v>
          </cell>
          <cell r="K68">
            <v>70000000</v>
          </cell>
          <cell r="N68" t="str">
            <v>Claudia Patricia Rodríguez
Subdirectora Administrativa
claudia.rodriguez@canalcapital.gov.co</v>
          </cell>
        </row>
        <row r="69">
          <cell r="B69" t="str">
            <v>Gastos de Transporte y Comunicación</v>
          </cell>
          <cell r="C69" t="str">
            <v>Subdirección Administrativa</v>
          </cell>
          <cell r="D69" t="str">
            <v xml:space="preserve">Contratar el </v>
          </cell>
          <cell r="E69" t="str">
            <v>Servicio de Internet</v>
          </cell>
          <cell r="F69">
            <v>42736</v>
          </cell>
          <cell r="G69">
            <v>12</v>
          </cell>
          <cell r="H69" t="str">
            <v>Invitación</v>
          </cell>
          <cell r="I69" t="str">
            <v>Recursos propios</v>
          </cell>
          <cell r="J69">
            <v>40000000</v>
          </cell>
          <cell r="K69">
            <v>40000000</v>
          </cell>
          <cell r="N69" t="str">
            <v>Claudia Patricia Rodríguez
Subdirectora Administrativa
claudia.rodriguez@canalcapital.gov.co</v>
          </cell>
        </row>
        <row r="70">
          <cell r="B70" t="str">
            <v>Gastos de Transporte y Comunicación</v>
          </cell>
          <cell r="C70" t="str">
            <v>Subdirección Administrativa</v>
          </cell>
          <cell r="D70" t="str">
            <v xml:space="preserve">Contratar los </v>
          </cell>
          <cell r="E70" t="str">
            <v>Dominios institucionales</v>
          </cell>
          <cell r="F70">
            <v>42736</v>
          </cell>
          <cell r="G70">
            <v>1</v>
          </cell>
          <cell r="H70" t="str">
            <v>Directa</v>
          </cell>
          <cell r="I70" t="str">
            <v>Recursos propios</v>
          </cell>
          <cell r="J70">
            <v>3000000</v>
          </cell>
          <cell r="K70">
            <v>3000000</v>
          </cell>
          <cell r="N70" t="str">
            <v>Claudia Patricia Rodríguez
Subdirectora Administrativa
claudia.rodriguez@canalcapital.gov.co</v>
          </cell>
        </row>
        <row r="76">
          <cell r="B76" t="str">
            <v>Mantenimiento y Reparaciones</v>
          </cell>
          <cell r="C76" t="str">
            <v>Subdirección Administrativa</v>
          </cell>
          <cell r="D76" t="str">
            <v xml:space="preserve">Contratar el servicio de </v>
          </cell>
          <cell r="E76" t="str">
            <v>Servicio de vigilancia y seguridad privada</v>
          </cell>
          <cell r="F76">
            <v>42911</v>
          </cell>
          <cell r="G76">
            <v>12</v>
          </cell>
          <cell r="H76" t="str">
            <v>Invitación</v>
          </cell>
          <cell r="I76" t="str">
            <v>Recursos propios</v>
          </cell>
          <cell r="J76">
            <v>300000000</v>
          </cell>
          <cell r="K76">
            <v>300000000</v>
          </cell>
          <cell r="N76" t="str">
            <v>Claudia Patricia Rodríguez
Subdirectora Administrativa
claudia.rodriguez@canalcapital.gov.co</v>
          </cell>
        </row>
        <row r="77">
          <cell r="B77" t="str">
            <v>Mantenimiento y Reparaciones</v>
          </cell>
          <cell r="C77" t="str">
            <v>Subdirección Administrativa</v>
          </cell>
          <cell r="D77" t="str">
            <v xml:space="preserve">Contratar el </v>
          </cell>
          <cell r="E77" t="str">
            <v>Servicio de aromatización y desodorización Sede Calle 26</v>
          </cell>
          <cell r="F77">
            <v>42765</v>
          </cell>
          <cell r="G77">
            <v>12</v>
          </cell>
          <cell r="H77" t="str">
            <v>Directa</v>
          </cell>
          <cell r="I77" t="str">
            <v>Recursos propios</v>
          </cell>
          <cell r="J77">
            <v>6000000</v>
          </cell>
          <cell r="K77">
            <v>6000000</v>
          </cell>
          <cell r="N77" t="str">
            <v>Claudia Patricia Rodríguez
Subdirectora Administrativa
claudia.rodriguez@canalcapital.gov.co</v>
          </cell>
        </row>
        <row r="78">
          <cell r="B78" t="str">
            <v>Mantenimiento y Reparaciones</v>
          </cell>
          <cell r="C78" t="str">
            <v>Subdirección Administrativa</v>
          </cell>
          <cell r="D78" t="str">
            <v xml:space="preserve">Contratar el servicio de </v>
          </cell>
          <cell r="E78" t="str">
            <v>Mantenimientos preventivos y adecuaciones sede calle 26</v>
          </cell>
          <cell r="F78">
            <v>42736</v>
          </cell>
          <cell r="G78">
            <v>6</v>
          </cell>
          <cell r="H78" t="str">
            <v>Directa</v>
          </cell>
          <cell r="I78" t="str">
            <v>Recursos propios</v>
          </cell>
          <cell r="J78">
            <v>12600000</v>
          </cell>
          <cell r="K78">
            <v>12600000</v>
          </cell>
          <cell r="N78" t="str">
            <v>Claudia Patricia Rodríguez
Subdirectora Administrativa
claudia.rodriguez@canalcapital.gov.co</v>
          </cell>
        </row>
        <row r="79">
          <cell r="B79" t="str">
            <v>Mantenimiento y Reparaciones</v>
          </cell>
          <cell r="C79" t="str">
            <v>Subdirección Administrativa</v>
          </cell>
          <cell r="D79" t="str">
            <v xml:space="preserve">Contratar el servicio de </v>
          </cell>
          <cell r="E79" t="str">
            <v xml:space="preserve">Aseo y cafeteria </v>
          </cell>
          <cell r="F79">
            <v>42736</v>
          </cell>
          <cell r="G79">
            <v>12</v>
          </cell>
          <cell r="H79" t="str">
            <v>Directa</v>
          </cell>
          <cell r="I79" t="str">
            <v>Recursos propios</v>
          </cell>
          <cell r="J79">
            <v>103404000</v>
          </cell>
          <cell r="K79">
            <v>103404000</v>
          </cell>
          <cell r="N79" t="str">
            <v>Claudia Patricia Rodríguez
Subdirectora Administrativa
claudia.rodriguez@canalcapital.gov.co</v>
          </cell>
        </row>
        <row r="80">
          <cell r="B80" t="str">
            <v>Mantenimiento y Reparaciones</v>
          </cell>
          <cell r="C80" t="str">
            <v>Subdirección Administrativa</v>
          </cell>
          <cell r="D80" t="str">
            <v xml:space="preserve">Contratar el servicio de </v>
          </cell>
          <cell r="E80" t="str">
            <v>Mantenimiento de aire acondicionado</v>
          </cell>
          <cell r="F80">
            <v>42845</v>
          </cell>
          <cell r="G80">
            <v>1</v>
          </cell>
          <cell r="H80" t="str">
            <v>Invitación</v>
          </cell>
          <cell r="I80" t="str">
            <v>Recursos propios</v>
          </cell>
          <cell r="J80">
            <v>3000000</v>
          </cell>
          <cell r="K80">
            <v>3000000</v>
          </cell>
          <cell r="N80" t="str">
            <v>Claudia Patricia Rodríguez
Subdirectora Administrativa
claudia.rodriguez@canalcapital.gov.co</v>
          </cell>
        </row>
        <row r="84">
          <cell r="B84" t="str">
            <v>Arrendamientos</v>
          </cell>
          <cell r="C84" t="str">
            <v>Subdirección Administrativa</v>
          </cell>
          <cell r="D84" t="str">
            <v xml:space="preserve">Contratar el servicio de </v>
          </cell>
          <cell r="E84" t="str">
            <v>Administracion Edificio Empresa de Energia</v>
          </cell>
          <cell r="F84">
            <v>42736</v>
          </cell>
          <cell r="G84">
            <v>12</v>
          </cell>
          <cell r="H84" t="str">
            <v>N/A</v>
          </cell>
          <cell r="I84" t="str">
            <v>Recursos propios</v>
          </cell>
          <cell r="J84">
            <v>42732000</v>
          </cell>
          <cell r="K84">
            <v>42732000</v>
          </cell>
          <cell r="N84" t="str">
            <v>Claudia Patricia Rodríguez
Subdirectora Administrativa
claudia.rodriguez@canalcapital.gov.co</v>
          </cell>
        </row>
        <row r="85">
          <cell r="B85" t="str">
            <v>Arrendamientos</v>
          </cell>
          <cell r="C85" t="str">
            <v>Subdirección Administrativa</v>
          </cell>
          <cell r="D85" t="str">
            <v xml:space="preserve">Contratar el </v>
          </cell>
          <cell r="E85" t="str">
            <v>Arriendo 5° y parqueaderos</v>
          </cell>
          <cell r="F85">
            <v>42736</v>
          </cell>
          <cell r="G85">
            <v>12</v>
          </cell>
          <cell r="H85" t="str">
            <v>N/A</v>
          </cell>
          <cell r="I85" t="str">
            <v>Recursos propios</v>
          </cell>
          <cell r="J85">
            <v>663900000</v>
          </cell>
          <cell r="K85">
            <v>663900000</v>
          </cell>
          <cell r="N85" t="str">
            <v>Claudia Patricia Rodríguez
Subdirectora Administrativa
claudia.rodriguez@canalcapital.gov.co</v>
          </cell>
        </row>
        <row r="90">
          <cell r="B90" t="str">
            <v>Seguros</v>
          </cell>
          <cell r="C90" t="str">
            <v>Subdirección Administrativa</v>
          </cell>
          <cell r="D90" t="str">
            <v xml:space="preserve">Contratar el </v>
          </cell>
          <cell r="E90" t="str">
            <v>Plan de Seguros de la Entidad</v>
          </cell>
          <cell r="F90">
            <v>42798</v>
          </cell>
          <cell r="G90">
            <v>12</v>
          </cell>
          <cell r="H90" t="str">
            <v>Lictación</v>
          </cell>
          <cell r="I90" t="str">
            <v>Recursos propios</v>
          </cell>
          <cell r="J90">
            <v>201600000</v>
          </cell>
          <cell r="K90">
            <v>201600000</v>
          </cell>
          <cell r="N90" t="str">
            <v>Claudia Patricia Rodríguez
Subdirectora Administrativa
claudia.rodriguez@canalcapital.gov.co</v>
          </cell>
        </row>
        <row r="99">
          <cell r="B99" t="str">
            <v>Capacitación</v>
          </cell>
          <cell r="C99" t="str">
            <v>Subdirección Administrativa</v>
          </cell>
          <cell r="D99" t="str">
            <v xml:space="preserve">Contratar el servicio de </v>
          </cell>
          <cell r="E99" t="str">
            <v>Capacitación</v>
          </cell>
          <cell r="F99">
            <v>42736</v>
          </cell>
          <cell r="G99">
            <v>1</v>
          </cell>
          <cell r="H99" t="str">
            <v>N/A</v>
          </cell>
          <cell r="I99" t="str">
            <v>Recursos propios</v>
          </cell>
          <cell r="J99">
            <v>15000000</v>
          </cell>
          <cell r="K99">
            <v>15000000</v>
          </cell>
          <cell r="N99" t="str">
            <v>Claudia Patricia Rodríguez
Subdirectora Administrativa
claudia.rodriguez@canalcapital.gov.co</v>
          </cell>
        </row>
        <row r="102">
          <cell r="B102" t="str">
            <v>Bienestar e Incentivos</v>
          </cell>
          <cell r="C102" t="str">
            <v>Subdirección Administrativa</v>
          </cell>
          <cell r="D102" t="str">
            <v xml:space="preserve">Contratar el plan de </v>
          </cell>
          <cell r="E102" t="str">
            <v>Bienestar e Incentivos</v>
          </cell>
          <cell r="F102">
            <v>42736</v>
          </cell>
          <cell r="G102">
            <v>12</v>
          </cell>
          <cell r="H102" t="str">
            <v>N/A</v>
          </cell>
          <cell r="I102" t="str">
            <v>Recursos propios</v>
          </cell>
          <cell r="J102">
            <v>25000000</v>
          </cell>
          <cell r="K102">
            <v>25000000</v>
          </cell>
          <cell r="N102" t="str">
            <v>Claudia Patricia Rodríguez
Subdirectora Administrativa
claudia.rodriguez@canalcapital.gov.co</v>
          </cell>
        </row>
        <row r="105">
          <cell r="B105" t="str">
            <v>Promoción  Institucional</v>
          </cell>
          <cell r="C105" t="str">
            <v>Subdirección Administrativa</v>
          </cell>
          <cell r="D105" t="str">
            <v xml:space="preserve">Contratar el plan de </v>
          </cell>
          <cell r="E105" t="str">
            <v>Promoción  Institucional</v>
          </cell>
          <cell r="F105">
            <v>42736</v>
          </cell>
          <cell r="G105">
            <v>1</v>
          </cell>
          <cell r="H105" t="str">
            <v>Directa</v>
          </cell>
          <cell r="I105" t="str">
            <v>Recursos propios</v>
          </cell>
          <cell r="J105">
            <v>12000000</v>
          </cell>
          <cell r="K105">
            <v>12000000</v>
          </cell>
          <cell r="N105" t="str">
            <v>Claudia Patricia Rodríguez
Subdirectora Administrativa
claudia.rodriguez@canalcapital.gov.co</v>
          </cell>
        </row>
        <row r="112">
          <cell r="B112" t="str">
            <v>Salud Ocupacional</v>
          </cell>
          <cell r="C112" t="str">
            <v>Subdirección Administrativa</v>
          </cell>
          <cell r="D112" t="str">
            <v xml:space="preserve">Contratar el </v>
          </cell>
          <cell r="E112" t="str">
            <v>Mantenimiento y recarga de extintores</v>
          </cell>
          <cell r="F112">
            <v>42736</v>
          </cell>
          <cell r="G112">
            <v>1</v>
          </cell>
          <cell r="H112" t="str">
            <v>N/A</v>
          </cell>
          <cell r="I112" t="str">
            <v>Recursos propios</v>
          </cell>
          <cell r="J112">
            <v>2000000</v>
          </cell>
          <cell r="K112">
            <v>2000000</v>
          </cell>
          <cell r="N112" t="str">
            <v>Claudia Patricia Rodríguez
Subdirectora Administrativa
claudia.rodriguez@canalcapital.gov.co</v>
          </cell>
        </row>
        <row r="113">
          <cell r="B113" t="str">
            <v>Salud Ocupacional</v>
          </cell>
          <cell r="C113" t="str">
            <v>Subdirección Administrativa</v>
          </cell>
          <cell r="D113" t="str">
            <v xml:space="preserve">Contratar el plan de </v>
          </cell>
          <cell r="E113" t="str">
            <v>Salud ocupacional</v>
          </cell>
          <cell r="F113">
            <v>42736</v>
          </cell>
          <cell r="G113">
            <v>12</v>
          </cell>
          <cell r="H113" t="str">
            <v>N/A</v>
          </cell>
          <cell r="I113" t="str">
            <v>Recursos propios</v>
          </cell>
          <cell r="J113">
            <v>18000000</v>
          </cell>
          <cell r="K113">
            <v>18000000</v>
          </cell>
          <cell r="N113" t="str">
            <v>Claudia Patricia Rodríguez
Subdirectora Administrativa
claudia.rodriguez@canalcapital.gov.co</v>
          </cell>
        </row>
        <row r="129">
          <cell r="B129" t="str">
            <v>Adquisición de Otros Servicios</v>
          </cell>
          <cell r="C129" t="str">
            <v>Gerencia</v>
          </cell>
          <cell r="D129" t="str">
            <v xml:space="preserve">Contratar los servicios de una </v>
          </cell>
          <cell r="E129" t="str">
            <v>Directora Marketing</v>
          </cell>
          <cell r="F129">
            <v>42750</v>
          </cell>
          <cell r="G129">
            <v>12</v>
          </cell>
          <cell r="H129" t="str">
            <v>Directa</v>
          </cell>
          <cell r="I129" t="str">
            <v>Transferencias ordinarias SHD</v>
          </cell>
          <cell r="J129">
            <v>144000000</v>
          </cell>
          <cell r="K129">
            <v>144000000</v>
          </cell>
          <cell r="N129" t="str">
            <v>MIguel Fernando Vega Rodríguez
Secretario General
miguel.vega@canalcapital.gov.co</v>
          </cell>
        </row>
        <row r="130">
          <cell r="B130" t="str">
            <v>Adquisición de Otros Servicios</v>
          </cell>
          <cell r="C130" t="str">
            <v>Gerencia</v>
          </cell>
          <cell r="D130" t="str">
            <v xml:space="preserve">Contratar los servicios de una </v>
          </cell>
          <cell r="E130" t="str">
            <v>Estrategia de Mercadeo</v>
          </cell>
          <cell r="F130">
            <v>42736</v>
          </cell>
          <cell r="G130">
            <v>11.5</v>
          </cell>
          <cell r="H130" t="str">
            <v>Directa</v>
          </cell>
          <cell r="I130" t="str">
            <v>Transferencias ordinarias SHD</v>
          </cell>
          <cell r="J130">
            <v>330000000.30000001</v>
          </cell>
          <cell r="K130">
            <v>330000000.30000001</v>
          </cell>
          <cell r="N130" t="str">
            <v>MIguel Fernando Vega Rodríguez
Secretario General
miguel.vega@canalcapital.gov.co</v>
          </cell>
        </row>
        <row r="131">
          <cell r="B131" t="str">
            <v>Adquisición de Otros Servicios</v>
          </cell>
          <cell r="C131" t="str">
            <v>Gerencia</v>
          </cell>
          <cell r="D131" t="str">
            <v xml:space="preserve">Contratar los servicios de  </v>
          </cell>
          <cell r="E131" t="str">
            <v>Comercialización de Servicios Publicitarios</v>
          </cell>
          <cell r="F131">
            <v>42736</v>
          </cell>
          <cell r="G131">
            <v>1</v>
          </cell>
          <cell r="H131" t="str">
            <v>Directa</v>
          </cell>
          <cell r="I131" t="str">
            <v>Transferencias ordinarias SHD</v>
          </cell>
          <cell r="J131">
            <v>70000000</v>
          </cell>
          <cell r="K131">
            <v>70000000</v>
          </cell>
          <cell r="N131" t="str">
            <v>MIguel Fernando Vega Rodríguez
Secretario General
miguel.vega@canalcapital.gov.co</v>
          </cell>
        </row>
        <row r="132">
          <cell r="B132" t="str">
            <v>Adquisición de Otros Servicios</v>
          </cell>
          <cell r="C132" t="str">
            <v>Gerencia</v>
          </cell>
          <cell r="D132" t="str">
            <v xml:space="preserve">Contratar los servicios de un </v>
          </cell>
          <cell r="E132" t="str">
            <v>Director Comercial</v>
          </cell>
          <cell r="F132">
            <v>42750</v>
          </cell>
          <cell r="G132">
            <v>12</v>
          </cell>
          <cell r="H132" t="str">
            <v>Directa</v>
          </cell>
          <cell r="I132" t="str">
            <v>Transferencias ordinarias SHD</v>
          </cell>
          <cell r="J132">
            <v>72000000</v>
          </cell>
          <cell r="K132">
            <v>72000000</v>
          </cell>
          <cell r="N132" t="str">
            <v>MIguel Fernando Vega Rodríguez
Secretario General
miguel.vega@canalcapital.gov.co</v>
          </cell>
        </row>
        <row r="133">
          <cell r="B133" t="str">
            <v>Adquisición de Otros Servicios</v>
          </cell>
          <cell r="C133" t="str">
            <v>Gerencia</v>
          </cell>
          <cell r="D133" t="str">
            <v xml:space="preserve">Contratar los servicios de una </v>
          </cell>
          <cell r="E133" t="str">
            <v>Vendedora</v>
          </cell>
          <cell r="F133">
            <v>42750</v>
          </cell>
          <cell r="G133">
            <v>3</v>
          </cell>
          <cell r="H133" t="str">
            <v>Directa</v>
          </cell>
          <cell r="I133" t="str">
            <v>Transferencias ordinarias SHD</v>
          </cell>
          <cell r="J133">
            <v>8100000</v>
          </cell>
          <cell r="K133">
            <v>8100000</v>
          </cell>
          <cell r="N133" t="str">
            <v>MIguel Fernando Vega Rodríguez
Secretario General
miguel.vega@canalcapital.gov.co</v>
          </cell>
        </row>
        <row r="134">
          <cell r="B134" t="str">
            <v>Adquisición de Otros Servicios</v>
          </cell>
          <cell r="C134" t="str">
            <v>Gerencia</v>
          </cell>
          <cell r="D134" t="str">
            <v xml:space="preserve">Contratar los servicios de una </v>
          </cell>
          <cell r="E134" t="str">
            <v>Vendedora</v>
          </cell>
          <cell r="F134">
            <v>42750</v>
          </cell>
          <cell r="G134">
            <v>3</v>
          </cell>
          <cell r="H134" t="str">
            <v>Directa</v>
          </cell>
          <cell r="I134" t="str">
            <v>Transferencias ordinarias SHD</v>
          </cell>
          <cell r="J134">
            <v>8100000</v>
          </cell>
          <cell r="K134">
            <v>8100000</v>
          </cell>
          <cell r="N134" t="str">
            <v>MIguel Fernando Vega Rodríguez
Secretario General
miguel.vega@canalcapital.gov.co</v>
          </cell>
        </row>
        <row r="135">
          <cell r="B135" t="str">
            <v>Adquisición de Otros Servicios</v>
          </cell>
          <cell r="C135" t="str">
            <v>Gerencia</v>
          </cell>
          <cell r="D135" t="str">
            <v xml:space="preserve">Contratar los servicios de una </v>
          </cell>
          <cell r="E135" t="str">
            <v>Vendedora</v>
          </cell>
          <cell r="F135">
            <v>42750</v>
          </cell>
          <cell r="G135">
            <v>3</v>
          </cell>
          <cell r="H135" t="str">
            <v>Directa</v>
          </cell>
          <cell r="I135" t="str">
            <v>Transferencias ordinarias SHD</v>
          </cell>
          <cell r="J135">
            <v>8100000</v>
          </cell>
          <cell r="K135">
            <v>8100000</v>
          </cell>
          <cell r="N135" t="str">
            <v>MIguel Fernando Vega Rodríguez
Secretario General
miguel.vega@canalcapital.gov.co</v>
          </cell>
        </row>
        <row r="136">
          <cell r="B136" t="str">
            <v>Adquisición de Otros Servicios</v>
          </cell>
          <cell r="C136" t="str">
            <v>Gerencia</v>
          </cell>
          <cell r="D136" t="str">
            <v xml:space="preserve">Contratar los servicios de una </v>
          </cell>
          <cell r="E136" t="str">
            <v>Vendedora</v>
          </cell>
          <cell r="F136">
            <v>42840</v>
          </cell>
          <cell r="G136">
            <v>9</v>
          </cell>
          <cell r="H136" t="str">
            <v>Directa</v>
          </cell>
          <cell r="I136" t="str">
            <v>Transferencias ordinarias SHD</v>
          </cell>
          <cell r="J136">
            <v>31899999.960000001</v>
          </cell>
          <cell r="K136">
            <v>31899999.960000001</v>
          </cell>
          <cell r="N136" t="str">
            <v>MIguel Fernando Vega Rodríguez
Secretario General
miguel.vega@canalcapital.gov.co</v>
          </cell>
        </row>
        <row r="137">
          <cell r="B137" t="str">
            <v>Adquisición de Otros Servicios</v>
          </cell>
          <cell r="C137" t="str">
            <v>Gerencia</v>
          </cell>
          <cell r="D137" t="str">
            <v xml:space="preserve">Contratar los servicios de una </v>
          </cell>
          <cell r="E137" t="str">
            <v>Vendedora</v>
          </cell>
          <cell r="F137">
            <v>42840</v>
          </cell>
          <cell r="G137">
            <v>9</v>
          </cell>
          <cell r="H137" t="str">
            <v>Directa</v>
          </cell>
          <cell r="I137" t="str">
            <v>Transferencias ordinarias SHD</v>
          </cell>
          <cell r="J137">
            <v>31899999.960000001</v>
          </cell>
          <cell r="K137">
            <v>31899999.960000001</v>
          </cell>
          <cell r="N137" t="str">
            <v>MIguel Fernando Vega Rodríguez
Secretario General
miguel.vega@canalcapital.gov.co</v>
          </cell>
        </row>
        <row r="138">
          <cell r="B138" t="str">
            <v>Adquisición de Otros Servicios</v>
          </cell>
          <cell r="C138" t="str">
            <v>Gerencia</v>
          </cell>
          <cell r="D138" t="str">
            <v xml:space="preserve">Contratar los servicios de una </v>
          </cell>
          <cell r="E138" t="str">
            <v>Vendedora</v>
          </cell>
          <cell r="F138">
            <v>42840</v>
          </cell>
          <cell r="G138">
            <v>9</v>
          </cell>
          <cell r="H138" t="str">
            <v>Directa</v>
          </cell>
          <cell r="I138" t="str">
            <v>Transferencias ordinarias SHD</v>
          </cell>
          <cell r="J138">
            <v>31899999.960000001</v>
          </cell>
          <cell r="K138">
            <v>31899999.960000001</v>
          </cell>
          <cell r="N138" t="str">
            <v>MIguel Fernando Vega Rodríguez
Secretario General
miguel.vega@canalcapital.gov.co</v>
          </cell>
        </row>
        <row r="139">
          <cell r="B139" t="str">
            <v>Adquisición de Otros Servicios</v>
          </cell>
          <cell r="C139" t="str">
            <v>Gerencia</v>
          </cell>
          <cell r="D139" t="str">
            <v xml:space="preserve">Contratar los servicios de un </v>
          </cell>
          <cell r="E139" t="str">
            <v>Apoyo Ventas</v>
          </cell>
          <cell r="F139">
            <v>42464</v>
          </cell>
          <cell r="G139">
            <v>12</v>
          </cell>
          <cell r="H139" t="str">
            <v>Directa</v>
          </cell>
          <cell r="I139" t="str">
            <v>Transferencias ordinarias SHD</v>
          </cell>
          <cell r="J139">
            <v>48000000</v>
          </cell>
          <cell r="K139">
            <v>48000000</v>
          </cell>
          <cell r="N139" t="str">
            <v>MIguel Fernando Vega Rodríguez
Secretario General
miguel.vega@canalcapital.gov.co</v>
          </cell>
        </row>
        <row r="142">
          <cell r="B142" t="str">
            <v>Compra y Pagos Derechos de Licencias</v>
          </cell>
          <cell r="C142" t="str">
            <v>Coordinación de programación</v>
          </cell>
          <cell r="D142" t="str">
            <v xml:space="preserve">Contratar los servicios de </v>
          </cell>
          <cell r="E142" t="str">
            <v>Sayco Acimpro Acodem</v>
          </cell>
          <cell r="F142">
            <v>42851</v>
          </cell>
          <cell r="G142">
            <v>11.5</v>
          </cell>
          <cell r="H142" t="str">
            <v>Directa</v>
          </cell>
          <cell r="I142" t="str">
            <v>Transferencias ordinarias SHD</v>
          </cell>
          <cell r="J142">
            <v>144992000</v>
          </cell>
          <cell r="K142">
            <v>144992000</v>
          </cell>
          <cell r="N142" t="str">
            <v>Luis Álvaro Osorio
Director Operativo
alvaro.osorio@canalcapital.gov.co</v>
          </cell>
        </row>
        <row r="143">
          <cell r="B143" t="str">
            <v>Compra y Pagos Derechos de Licencias</v>
          </cell>
          <cell r="C143" t="str">
            <v>Coordinación de programación</v>
          </cell>
          <cell r="D143" t="str">
            <v xml:space="preserve">Contratar los servicios de </v>
          </cell>
          <cell r="E143" t="str">
            <v>Compra Derechos de Emisión</v>
          </cell>
          <cell r="F143">
            <v>42736</v>
          </cell>
          <cell r="G143">
            <v>12</v>
          </cell>
          <cell r="H143" t="str">
            <v>Directa</v>
          </cell>
          <cell r="I143" t="str">
            <v>Transferencias ordinarias SHD</v>
          </cell>
          <cell r="J143">
            <v>999999999.99959993</v>
          </cell>
          <cell r="K143">
            <v>999999999.99959993</v>
          </cell>
          <cell r="N143" t="str">
            <v>Luis Álvaro Osorio
Director Operativo
alvaro.osorio@canalcapital.gov.co</v>
          </cell>
        </row>
        <row r="144">
          <cell r="B144" t="str">
            <v>Compra y Pagos Derechos de Licencias</v>
          </cell>
          <cell r="C144" t="str">
            <v>Coordinación de programación</v>
          </cell>
          <cell r="D144" t="str">
            <v xml:space="preserve">Contratar los servicios de </v>
          </cell>
          <cell r="E144" t="str">
            <v>Música y Graficos- Evanto</v>
          </cell>
          <cell r="F144">
            <v>42750</v>
          </cell>
          <cell r="G144">
            <v>12</v>
          </cell>
          <cell r="H144" t="str">
            <v>Directa</v>
          </cell>
          <cell r="I144" t="str">
            <v>Transferencias ordinarias SHD</v>
          </cell>
          <cell r="J144">
            <v>59700799.920000002</v>
          </cell>
          <cell r="K144">
            <v>59700799.920000002</v>
          </cell>
          <cell r="N144" t="str">
            <v>Luis Álvaro Osorio
Director Operativo
alvaro.osorio@canalcapital.gov.co</v>
          </cell>
        </row>
        <row r="145">
          <cell r="B145" t="str">
            <v>Compra y Pagos Derechos de Licencias</v>
          </cell>
          <cell r="C145" t="str">
            <v>Coordinación de programación</v>
          </cell>
          <cell r="D145" t="str">
            <v xml:space="preserve">Contratar los servicios de </v>
          </cell>
          <cell r="E145" t="str">
            <v xml:space="preserve">Licencias CRM ONLY OFFICE </v>
          </cell>
          <cell r="F145">
            <v>42750</v>
          </cell>
          <cell r="G145">
            <v>1</v>
          </cell>
          <cell r="H145" t="str">
            <v>Directa</v>
          </cell>
          <cell r="I145" t="str">
            <v>Transferencias ordinarias SHD</v>
          </cell>
          <cell r="J145">
            <v>307200</v>
          </cell>
          <cell r="K145">
            <v>307200</v>
          </cell>
          <cell r="N145" t="str">
            <v>Luis Álvaro Osorio
Director Operativo
alvaro.osorio@canalcapital.gov.co</v>
          </cell>
        </row>
        <row r="147">
          <cell r="B147" t="str">
            <v>Producción de Televisión</v>
          </cell>
          <cell r="C147" t="str">
            <v>Dirección Operativa</v>
          </cell>
          <cell r="D147" t="str">
            <v xml:space="preserve">Contratar los servicios de un </v>
          </cell>
          <cell r="E147" t="str">
            <v>Director sistema informativo</v>
          </cell>
          <cell r="F147">
            <v>42750</v>
          </cell>
          <cell r="G147">
            <v>12</v>
          </cell>
          <cell r="H147" t="str">
            <v>Directa</v>
          </cell>
          <cell r="I147" t="str">
            <v>Transferencias ordinarias SHD</v>
          </cell>
          <cell r="J147">
            <v>428400000</v>
          </cell>
          <cell r="K147">
            <v>428400000</v>
          </cell>
          <cell r="N147" t="str">
            <v>Luis Álvaro Osorio
Director Operativo
alvaro.osorio@canalcapital.gov.co</v>
          </cell>
        </row>
        <row r="148">
          <cell r="B148" t="str">
            <v>Producción de Televisión</v>
          </cell>
          <cell r="C148" t="str">
            <v>Dirección Operativa</v>
          </cell>
          <cell r="D148" t="str">
            <v xml:space="preserve">Contratar los servicios de un </v>
          </cell>
          <cell r="E148" t="str">
            <v xml:space="preserve">Asistente de dirección </v>
          </cell>
          <cell r="F148">
            <v>42750</v>
          </cell>
          <cell r="G148">
            <v>6</v>
          </cell>
          <cell r="H148" t="str">
            <v>Directa</v>
          </cell>
          <cell r="I148" t="str">
            <v>Transferencias ordinarias SHD</v>
          </cell>
          <cell r="J148">
            <v>18000000</v>
          </cell>
          <cell r="K148">
            <v>18000000</v>
          </cell>
          <cell r="N148" t="str">
            <v>Luis Álvaro Osorio
Director Operativo
alvaro.osorio@canalcapital.gov.co</v>
          </cell>
        </row>
        <row r="149">
          <cell r="B149" t="str">
            <v>Producción de Televisión</v>
          </cell>
          <cell r="C149" t="str">
            <v>Dirección Operativa</v>
          </cell>
          <cell r="D149" t="str">
            <v xml:space="preserve">Contratar los servicios de un </v>
          </cell>
          <cell r="E149" t="str">
            <v xml:space="preserve">Jefe de emisión </v>
          </cell>
          <cell r="F149">
            <v>42750</v>
          </cell>
          <cell r="G149">
            <v>12</v>
          </cell>
          <cell r="H149" t="str">
            <v>Directa</v>
          </cell>
          <cell r="I149" t="str">
            <v>Transferencias ordinarias SHD</v>
          </cell>
          <cell r="J149">
            <v>84000000</v>
          </cell>
          <cell r="K149">
            <v>84000000</v>
          </cell>
          <cell r="N149" t="str">
            <v>Luis Álvaro Osorio
Director Operativo
alvaro.osorio@canalcapital.gov.co</v>
          </cell>
        </row>
        <row r="150">
          <cell r="B150" t="str">
            <v>Producción de Televisión</v>
          </cell>
          <cell r="C150" t="str">
            <v>Dirección Operativa</v>
          </cell>
          <cell r="D150" t="str">
            <v xml:space="preserve">Contratar los servicios de un </v>
          </cell>
          <cell r="E150" t="str">
            <v xml:space="preserve">Jefe de emisión </v>
          </cell>
          <cell r="F150">
            <v>42750</v>
          </cell>
          <cell r="G150">
            <v>12</v>
          </cell>
          <cell r="H150" t="str">
            <v>Directa</v>
          </cell>
          <cell r="I150" t="str">
            <v>Transferencias ordinarias SHD</v>
          </cell>
          <cell r="J150">
            <v>60000000</v>
          </cell>
          <cell r="K150">
            <v>60000000</v>
          </cell>
          <cell r="N150" t="str">
            <v>Luis Álvaro Osorio
Director Operativo
alvaro.osorio@canalcapital.gov.co</v>
          </cell>
        </row>
        <row r="151">
          <cell r="B151" t="str">
            <v>Producción de Televisión</v>
          </cell>
          <cell r="C151" t="str">
            <v>Dirección Operativa</v>
          </cell>
          <cell r="D151" t="str">
            <v xml:space="preserve">Contratar los servicios de un </v>
          </cell>
          <cell r="E151" t="str">
            <v xml:space="preserve">Jefe de emisión </v>
          </cell>
          <cell r="F151">
            <v>42750</v>
          </cell>
          <cell r="G151">
            <v>12</v>
          </cell>
          <cell r="H151" t="str">
            <v>Directa</v>
          </cell>
          <cell r="I151" t="str">
            <v>Transferencias ordinarias SHD</v>
          </cell>
          <cell r="J151">
            <v>84000000</v>
          </cell>
          <cell r="K151">
            <v>84000000</v>
          </cell>
          <cell r="N151" t="str">
            <v>Luis Álvaro Osorio
Director Operativo
alvaro.osorio@canalcapital.gov.co</v>
          </cell>
        </row>
        <row r="152">
          <cell r="B152" t="str">
            <v>Producción de Televisión</v>
          </cell>
          <cell r="C152" t="str">
            <v>Dirección Operativa</v>
          </cell>
          <cell r="D152" t="str">
            <v xml:space="preserve">Contratar los servicios de un </v>
          </cell>
          <cell r="E152" t="str">
            <v xml:space="preserve">Jefe de emisión </v>
          </cell>
          <cell r="F152">
            <v>42750</v>
          </cell>
          <cell r="G152">
            <v>12</v>
          </cell>
          <cell r="H152" t="str">
            <v>Directa</v>
          </cell>
          <cell r="I152" t="str">
            <v>Transferencias ordinarias SHD</v>
          </cell>
          <cell r="J152">
            <v>90000000</v>
          </cell>
          <cell r="K152">
            <v>90000000</v>
          </cell>
          <cell r="N152" t="str">
            <v>Luis Álvaro Osorio
Director Operativo
alvaro.osorio@canalcapital.gov.co</v>
          </cell>
        </row>
        <row r="153">
          <cell r="B153" t="str">
            <v>Producción de Televisión</v>
          </cell>
          <cell r="C153" t="str">
            <v>Dirección Operativa</v>
          </cell>
          <cell r="D153" t="str">
            <v xml:space="preserve">Contratar los servicios de un </v>
          </cell>
          <cell r="E153" t="str">
            <v xml:space="preserve">Jefe de emisión </v>
          </cell>
          <cell r="F153">
            <v>42750</v>
          </cell>
          <cell r="G153">
            <v>6</v>
          </cell>
          <cell r="H153" t="str">
            <v>Directa</v>
          </cell>
          <cell r="I153" t="str">
            <v>Transferencias ordinarias SHD</v>
          </cell>
          <cell r="J153">
            <v>42000000</v>
          </cell>
          <cell r="K153">
            <v>42000000</v>
          </cell>
          <cell r="N153" t="str">
            <v>Luis Álvaro Osorio
Director Operativo
alvaro.osorio@canalcapital.gov.co</v>
          </cell>
        </row>
        <row r="154">
          <cell r="B154" t="str">
            <v>Producción de Televisión</v>
          </cell>
          <cell r="C154" t="str">
            <v>Dirección Operativa</v>
          </cell>
          <cell r="D154" t="str">
            <v xml:space="preserve">Contratar los servicios de un </v>
          </cell>
          <cell r="E154" t="str">
            <v>Jefe  de redacción</v>
          </cell>
          <cell r="F154">
            <v>42750</v>
          </cell>
          <cell r="G154">
            <v>6</v>
          </cell>
          <cell r="H154" t="str">
            <v>Directa</v>
          </cell>
          <cell r="I154" t="str">
            <v>Transferencias ordinarias SHD</v>
          </cell>
          <cell r="J154">
            <v>42000000</v>
          </cell>
          <cell r="K154">
            <v>42000000</v>
          </cell>
          <cell r="N154" t="str">
            <v>Luis Álvaro Osorio
Director Operativo
alvaro.osorio@canalcapital.gov.co</v>
          </cell>
        </row>
        <row r="155">
          <cell r="B155" t="str">
            <v>Producción de Televisión</v>
          </cell>
          <cell r="C155" t="str">
            <v>Dirección Operativa</v>
          </cell>
          <cell r="D155" t="str">
            <v xml:space="preserve">Contratar los servicios de un </v>
          </cell>
          <cell r="E155" t="str">
            <v>Jefe  de redacción</v>
          </cell>
          <cell r="F155">
            <v>42750</v>
          </cell>
          <cell r="G155">
            <v>6</v>
          </cell>
          <cell r="H155" t="str">
            <v>Directa</v>
          </cell>
          <cell r="I155" t="str">
            <v>Transferencias ordinarias SHD</v>
          </cell>
          <cell r="J155">
            <v>45000000</v>
          </cell>
          <cell r="K155">
            <v>45000000</v>
          </cell>
          <cell r="N155" t="str">
            <v>Luis Álvaro Osorio
Director Operativo
alvaro.osorio@canalcapital.gov.co</v>
          </cell>
        </row>
        <row r="156">
          <cell r="B156" t="str">
            <v>Producción de Televisión</v>
          </cell>
          <cell r="C156" t="str">
            <v>Dirección Operativa</v>
          </cell>
          <cell r="D156" t="str">
            <v xml:space="preserve">Contratar los servicios de un </v>
          </cell>
          <cell r="E156" t="str">
            <v>Jefe  de redacción</v>
          </cell>
          <cell r="F156">
            <v>42750</v>
          </cell>
          <cell r="G156">
            <v>6</v>
          </cell>
          <cell r="H156" t="str">
            <v>Directa</v>
          </cell>
          <cell r="I156" t="str">
            <v>Transferencias ordinarias SHD</v>
          </cell>
          <cell r="J156">
            <v>42000000</v>
          </cell>
          <cell r="K156">
            <v>42000000</v>
          </cell>
          <cell r="N156" t="str">
            <v>Luis Álvaro Osorio
Director Operativo
alvaro.osorio@canalcapital.gov.co</v>
          </cell>
        </row>
        <row r="157">
          <cell r="B157" t="str">
            <v>Producción de Televisión</v>
          </cell>
          <cell r="C157" t="str">
            <v>Dirección Operativa</v>
          </cell>
          <cell r="D157" t="str">
            <v xml:space="preserve">Contratar los servicios de un </v>
          </cell>
          <cell r="E157" t="str">
            <v>Jefe  de redacción</v>
          </cell>
          <cell r="F157">
            <v>42750</v>
          </cell>
          <cell r="G157">
            <v>6</v>
          </cell>
          <cell r="H157" t="str">
            <v>Directa</v>
          </cell>
          <cell r="I157" t="str">
            <v>Transferencias ordinarias SHD</v>
          </cell>
          <cell r="J157">
            <v>37200000</v>
          </cell>
          <cell r="K157">
            <v>37200000</v>
          </cell>
          <cell r="N157" t="str">
            <v>Luis Álvaro Osorio
Director Operativo
alvaro.osorio@canalcapital.gov.co</v>
          </cell>
        </row>
        <row r="158">
          <cell r="B158" t="str">
            <v>Producción de Televisión</v>
          </cell>
          <cell r="C158" t="str">
            <v>Dirección Operativa</v>
          </cell>
          <cell r="D158" t="str">
            <v xml:space="preserve">Contratar los servicios de un </v>
          </cell>
          <cell r="E158" t="str">
            <v>Jefe  de redacción</v>
          </cell>
          <cell r="F158">
            <v>42750</v>
          </cell>
          <cell r="G158">
            <v>6</v>
          </cell>
          <cell r="H158" t="str">
            <v>Directa</v>
          </cell>
          <cell r="I158" t="str">
            <v>Transferencias ordinarias SHD</v>
          </cell>
          <cell r="J158">
            <v>37200000</v>
          </cell>
          <cell r="K158">
            <v>37200000</v>
          </cell>
          <cell r="N158" t="str">
            <v>Luis Álvaro Osorio
Director Operativo
alvaro.osorio@canalcapital.gov.co</v>
          </cell>
        </row>
        <row r="159">
          <cell r="B159" t="str">
            <v>Producción de Televisión</v>
          </cell>
          <cell r="C159" t="str">
            <v>Dirección Operativa</v>
          </cell>
          <cell r="D159" t="str">
            <v xml:space="preserve">Contratar los servicios de un </v>
          </cell>
          <cell r="E159" t="str">
            <v>Jefe  de redacción</v>
          </cell>
          <cell r="F159">
            <v>42750</v>
          </cell>
          <cell r="G159">
            <v>6</v>
          </cell>
          <cell r="H159" t="str">
            <v>Directa</v>
          </cell>
          <cell r="I159" t="str">
            <v>Transferencias ordinarias SHD</v>
          </cell>
          <cell r="J159">
            <v>42000000</v>
          </cell>
          <cell r="K159">
            <v>42000000</v>
          </cell>
          <cell r="N159" t="str">
            <v>Luis Álvaro Osorio
Director Operativo
alvaro.osorio@canalcapital.gov.co</v>
          </cell>
        </row>
        <row r="160">
          <cell r="B160" t="str">
            <v>Producción de Televisión</v>
          </cell>
          <cell r="C160" t="str">
            <v>Dirección Operativa</v>
          </cell>
          <cell r="D160" t="str">
            <v xml:space="preserve">Contratar los servicios de un </v>
          </cell>
          <cell r="E160" t="str">
            <v>Jefe  de redacción</v>
          </cell>
          <cell r="F160">
            <v>42750</v>
          </cell>
          <cell r="G160">
            <v>6</v>
          </cell>
          <cell r="H160" t="str">
            <v>Directa</v>
          </cell>
          <cell r="I160" t="str">
            <v>Transferencias ordinarias SHD</v>
          </cell>
          <cell r="J160">
            <v>42000000</v>
          </cell>
          <cell r="K160">
            <v>42000000</v>
          </cell>
          <cell r="N160" t="str">
            <v>Luis Álvaro Osorio
Director Operativo
alvaro.osorio@canalcapital.gov.co</v>
          </cell>
        </row>
        <row r="161">
          <cell r="B161" t="str">
            <v>Producción de Televisión</v>
          </cell>
          <cell r="C161" t="str">
            <v>Dirección Operativa</v>
          </cell>
          <cell r="D161" t="str">
            <v xml:space="preserve">Contratar los servicios de un </v>
          </cell>
          <cell r="E161" t="str">
            <v>Editor periodístico de deportes</v>
          </cell>
          <cell r="F161">
            <v>42750</v>
          </cell>
          <cell r="G161">
            <v>6</v>
          </cell>
          <cell r="H161" t="str">
            <v>Directa</v>
          </cell>
          <cell r="I161" t="str">
            <v>Transferencias ordinarias SHD</v>
          </cell>
          <cell r="J161">
            <v>45000000</v>
          </cell>
          <cell r="K161">
            <v>45000000</v>
          </cell>
          <cell r="N161" t="str">
            <v>Luis Álvaro Osorio
Director Operativo
alvaro.osorio@canalcapital.gov.co</v>
          </cell>
        </row>
        <row r="162">
          <cell r="B162" t="str">
            <v>Producción de Televisión</v>
          </cell>
          <cell r="C162" t="str">
            <v>Dirección Operativa</v>
          </cell>
          <cell r="D162" t="str">
            <v xml:space="preserve">Contratar los servicios de un </v>
          </cell>
          <cell r="E162" t="str">
            <v>Productor de noticias</v>
          </cell>
          <cell r="F162">
            <v>42750</v>
          </cell>
          <cell r="G162">
            <v>12</v>
          </cell>
          <cell r="H162" t="str">
            <v>Directa</v>
          </cell>
          <cell r="I162" t="str">
            <v>Transferencias ordinarias SHD</v>
          </cell>
          <cell r="J162">
            <v>66000000</v>
          </cell>
          <cell r="K162">
            <v>66000000</v>
          </cell>
          <cell r="N162" t="str">
            <v>Luis Álvaro Osorio
Director Operativo
alvaro.osorio@canalcapital.gov.co</v>
          </cell>
        </row>
        <row r="163">
          <cell r="B163" t="str">
            <v>Producción de Televisión</v>
          </cell>
          <cell r="C163" t="str">
            <v>Dirección Operativa</v>
          </cell>
          <cell r="D163" t="str">
            <v xml:space="preserve">Contratar los servicios de un </v>
          </cell>
          <cell r="E163" t="str">
            <v>Productor de noticias</v>
          </cell>
          <cell r="F163">
            <v>42750</v>
          </cell>
          <cell r="G163">
            <v>12</v>
          </cell>
          <cell r="H163" t="str">
            <v>Directa</v>
          </cell>
          <cell r="I163" t="str">
            <v>Transferencias ordinarias SHD</v>
          </cell>
          <cell r="J163">
            <v>44400000</v>
          </cell>
          <cell r="K163">
            <v>44400000</v>
          </cell>
          <cell r="N163" t="str">
            <v>Luis Álvaro Osorio
Director Operativo
alvaro.osorio@canalcapital.gov.co</v>
          </cell>
        </row>
        <row r="164">
          <cell r="B164" t="str">
            <v>Producción de Televisión</v>
          </cell>
          <cell r="C164" t="str">
            <v>Dirección Operativa</v>
          </cell>
          <cell r="D164" t="str">
            <v xml:space="preserve">Contratar los servicios de un </v>
          </cell>
          <cell r="E164" t="str">
            <v>Productor de noticias</v>
          </cell>
          <cell r="F164">
            <v>42750</v>
          </cell>
          <cell r="G164">
            <v>12</v>
          </cell>
          <cell r="H164" t="str">
            <v>Directa</v>
          </cell>
          <cell r="I164" t="str">
            <v>Transferencias ordinarias SHD</v>
          </cell>
          <cell r="J164">
            <v>44400000</v>
          </cell>
          <cell r="K164">
            <v>44400000</v>
          </cell>
          <cell r="N164" t="str">
            <v>Luis Álvaro Osorio
Director Operativo
alvaro.osorio@canalcapital.gov.co</v>
          </cell>
        </row>
        <row r="165">
          <cell r="B165" t="str">
            <v>Producción de Televisión</v>
          </cell>
          <cell r="C165" t="str">
            <v>Dirección Operativa</v>
          </cell>
          <cell r="D165" t="str">
            <v xml:space="preserve">Contratar los servicios de un </v>
          </cell>
          <cell r="E165" t="str">
            <v>Productor de noticias</v>
          </cell>
          <cell r="F165">
            <v>42750</v>
          </cell>
          <cell r="G165">
            <v>12</v>
          </cell>
          <cell r="H165" t="str">
            <v>Directa</v>
          </cell>
          <cell r="I165" t="str">
            <v>Transferencias ordinarias SHD</v>
          </cell>
          <cell r="J165">
            <v>44400000</v>
          </cell>
          <cell r="K165">
            <v>44400000</v>
          </cell>
          <cell r="N165" t="str">
            <v>Luis Álvaro Osorio
Director Operativo
alvaro.osorio@canalcapital.gov.co</v>
          </cell>
        </row>
        <row r="166">
          <cell r="B166" t="str">
            <v>Producción de Televisión</v>
          </cell>
          <cell r="C166" t="str">
            <v>Dirección Operativa</v>
          </cell>
          <cell r="D166" t="str">
            <v xml:space="preserve">Contratar los servicios de un </v>
          </cell>
          <cell r="E166" t="str">
            <v>Productor de noticias</v>
          </cell>
          <cell r="F166">
            <v>42750</v>
          </cell>
          <cell r="G166">
            <v>12</v>
          </cell>
          <cell r="H166" t="str">
            <v>Directa</v>
          </cell>
          <cell r="I166" t="str">
            <v>Transferencias ordinarias SHD</v>
          </cell>
          <cell r="J166">
            <v>44400000</v>
          </cell>
          <cell r="K166">
            <v>44400000</v>
          </cell>
          <cell r="N166" t="str">
            <v>Luis Álvaro Osorio
Director Operativo
alvaro.osorio@canalcapital.gov.co</v>
          </cell>
        </row>
        <row r="167">
          <cell r="B167" t="str">
            <v>Producción de Televisión</v>
          </cell>
          <cell r="C167" t="str">
            <v>Dirección Operativa</v>
          </cell>
          <cell r="D167" t="str">
            <v xml:space="preserve">Contratar los servicios de un </v>
          </cell>
          <cell r="E167" t="str">
            <v xml:space="preserve">Asistente de producción </v>
          </cell>
          <cell r="F167">
            <v>42750</v>
          </cell>
          <cell r="G167">
            <v>12</v>
          </cell>
          <cell r="H167" t="str">
            <v>Directa</v>
          </cell>
          <cell r="I167" t="str">
            <v>Transferencias ordinarias SHD</v>
          </cell>
          <cell r="J167">
            <v>22248000</v>
          </cell>
          <cell r="K167">
            <v>22248000</v>
          </cell>
          <cell r="N167" t="str">
            <v>Luis Álvaro Osorio
Director Operativo
alvaro.osorio@canalcapital.gov.co</v>
          </cell>
        </row>
        <row r="168">
          <cell r="B168" t="str">
            <v>Producción de Televisión</v>
          </cell>
          <cell r="C168" t="str">
            <v>Dirección Operativa</v>
          </cell>
          <cell r="D168" t="str">
            <v xml:space="preserve">Contratar los servicios de un </v>
          </cell>
          <cell r="E168" t="str">
            <v xml:space="preserve">Asistente de producción </v>
          </cell>
          <cell r="F168">
            <v>42750</v>
          </cell>
          <cell r="G168">
            <v>12</v>
          </cell>
          <cell r="H168" t="str">
            <v>Directa</v>
          </cell>
          <cell r="I168" t="str">
            <v>Transferencias ordinarias SHD</v>
          </cell>
          <cell r="J168">
            <v>22248000</v>
          </cell>
          <cell r="K168">
            <v>22248000</v>
          </cell>
          <cell r="N168" t="str">
            <v>Luis Álvaro Osorio
Director Operativo
alvaro.osorio@canalcapital.gov.co</v>
          </cell>
        </row>
        <row r="169">
          <cell r="B169" t="str">
            <v>Producción de Televisión</v>
          </cell>
          <cell r="C169" t="str">
            <v>Dirección Operativa</v>
          </cell>
          <cell r="D169" t="str">
            <v xml:space="preserve">Contratar los servicios de un </v>
          </cell>
          <cell r="E169" t="str">
            <v xml:space="preserve">Asistente de producción </v>
          </cell>
          <cell r="F169">
            <v>42750</v>
          </cell>
          <cell r="G169">
            <v>12</v>
          </cell>
          <cell r="H169" t="str">
            <v>Directa</v>
          </cell>
          <cell r="I169" t="str">
            <v>Transferencias ordinarias SHD</v>
          </cell>
          <cell r="J169">
            <v>22248000</v>
          </cell>
          <cell r="K169">
            <v>22248000</v>
          </cell>
          <cell r="N169" t="str">
            <v>Luis Álvaro Osorio
Director Operativo
alvaro.osorio@canalcapital.gov.co</v>
          </cell>
        </row>
        <row r="170">
          <cell r="B170" t="str">
            <v>Producción de Televisión</v>
          </cell>
          <cell r="C170" t="str">
            <v>Dirección Operativa</v>
          </cell>
          <cell r="D170" t="str">
            <v xml:space="preserve">Contratar los servicios de un </v>
          </cell>
          <cell r="E170" t="str">
            <v xml:space="preserve">Asistente de producción </v>
          </cell>
          <cell r="F170">
            <v>42750</v>
          </cell>
          <cell r="G170">
            <v>12</v>
          </cell>
          <cell r="H170" t="str">
            <v>Directa</v>
          </cell>
          <cell r="I170" t="str">
            <v>Transferencias ordinarias SHD</v>
          </cell>
          <cell r="J170">
            <v>22248000</v>
          </cell>
          <cell r="K170">
            <v>22248000</v>
          </cell>
          <cell r="N170" t="str">
            <v>Luis Álvaro Osorio
Director Operativo
alvaro.osorio@canalcapital.gov.co</v>
          </cell>
        </row>
        <row r="171">
          <cell r="B171" t="str">
            <v>Producción de Televisión</v>
          </cell>
          <cell r="C171" t="str">
            <v>Dirección Operativa</v>
          </cell>
          <cell r="D171" t="str">
            <v xml:space="preserve">Contratar los servicios de un </v>
          </cell>
          <cell r="E171" t="str">
            <v xml:space="preserve">Asistente de producción </v>
          </cell>
          <cell r="F171">
            <v>42750</v>
          </cell>
          <cell r="G171">
            <v>12</v>
          </cell>
          <cell r="H171" t="str">
            <v>Directa</v>
          </cell>
          <cell r="I171" t="str">
            <v>Transferencias ordinarias SHD</v>
          </cell>
          <cell r="J171">
            <v>22248000</v>
          </cell>
          <cell r="K171">
            <v>22248000</v>
          </cell>
          <cell r="N171" t="str">
            <v>Luis Álvaro Osorio
Director Operativo
alvaro.osorio@canalcapital.gov.co</v>
          </cell>
        </row>
        <row r="172">
          <cell r="B172" t="str">
            <v>Producción de Televisión</v>
          </cell>
          <cell r="C172" t="str">
            <v>Dirección Operativa</v>
          </cell>
          <cell r="D172" t="str">
            <v xml:space="preserve">Contratar los servicios de un </v>
          </cell>
          <cell r="E172" t="str">
            <v xml:space="preserve">Asistente de producción </v>
          </cell>
          <cell r="F172">
            <v>42750</v>
          </cell>
          <cell r="G172">
            <v>12</v>
          </cell>
          <cell r="H172" t="str">
            <v>Directa</v>
          </cell>
          <cell r="I172" t="str">
            <v>Transferencias ordinarias SHD</v>
          </cell>
          <cell r="J172">
            <v>21600000</v>
          </cell>
          <cell r="K172">
            <v>21600000</v>
          </cell>
          <cell r="N172" t="str">
            <v>Luis Álvaro Osorio
Director Operativo
alvaro.osorio@canalcapital.gov.co</v>
          </cell>
        </row>
        <row r="173">
          <cell r="B173" t="str">
            <v>Producción de Televisión</v>
          </cell>
          <cell r="C173" t="str">
            <v>Dirección Operativa</v>
          </cell>
          <cell r="D173" t="str">
            <v xml:space="preserve">Contratar los servicios de un </v>
          </cell>
          <cell r="E173" t="str">
            <v xml:space="preserve">Presentador noticias </v>
          </cell>
          <cell r="F173">
            <v>42750</v>
          </cell>
          <cell r="G173">
            <v>12</v>
          </cell>
          <cell r="H173" t="str">
            <v>Directa</v>
          </cell>
          <cell r="I173" t="str">
            <v>Transferencias ordinarias SHD</v>
          </cell>
          <cell r="J173">
            <v>84000000</v>
          </cell>
          <cell r="K173">
            <v>84000000</v>
          </cell>
          <cell r="N173" t="str">
            <v>Luis Álvaro Osorio
Director Operativo
alvaro.osorio@canalcapital.gov.co</v>
          </cell>
        </row>
        <row r="174">
          <cell r="B174" t="str">
            <v>Producción de Televisión</v>
          </cell>
          <cell r="C174" t="str">
            <v>Dirección Operativa</v>
          </cell>
          <cell r="D174" t="str">
            <v xml:space="preserve">Contratar los servicios de un </v>
          </cell>
          <cell r="E174" t="str">
            <v xml:space="preserve">Presentador noticias </v>
          </cell>
          <cell r="F174">
            <v>42750</v>
          </cell>
          <cell r="G174">
            <v>12</v>
          </cell>
          <cell r="H174" t="str">
            <v>Directa</v>
          </cell>
          <cell r="I174" t="str">
            <v>Transferencias ordinarias SHD</v>
          </cell>
          <cell r="J174">
            <v>67980000</v>
          </cell>
          <cell r="K174">
            <v>67980000</v>
          </cell>
          <cell r="N174" t="str">
            <v>Luis Álvaro Osorio
Director Operativo
alvaro.osorio@canalcapital.gov.co</v>
          </cell>
        </row>
        <row r="175">
          <cell r="B175" t="str">
            <v>Producción de Televisión</v>
          </cell>
          <cell r="C175" t="str">
            <v>Dirección Operativa</v>
          </cell>
          <cell r="D175" t="str">
            <v xml:space="preserve">Contratar los servicios de un </v>
          </cell>
          <cell r="E175" t="str">
            <v xml:space="preserve">Presentador noticias </v>
          </cell>
          <cell r="F175">
            <v>42750</v>
          </cell>
          <cell r="G175">
            <v>12</v>
          </cell>
          <cell r="H175" t="str">
            <v>Directa</v>
          </cell>
          <cell r="I175" t="str">
            <v>Transferencias ordinarias SHD</v>
          </cell>
          <cell r="J175">
            <v>84000000</v>
          </cell>
          <cell r="K175">
            <v>84000000</v>
          </cell>
          <cell r="N175" t="str">
            <v>Luis Álvaro Osorio
Director Operativo
alvaro.osorio@canalcapital.gov.co</v>
          </cell>
        </row>
        <row r="176">
          <cell r="B176" t="str">
            <v>Producción de Televisión</v>
          </cell>
          <cell r="C176" t="str">
            <v>Dirección Operativa</v>
          </cell>
          <cell r="D176" t="str">
            <v xml:space="preserve">Contratar los servicios de un </v>
          </cell>
          <cell r="E176" t="str">
            <v xml:space="preserve">Presentador noticias </v>
          </cell>
          <cell r="F176">
            <v>42750</v>
          </cell>
          <cell r="G176">
            <v>12</v>
          </cell>
          <cell r="H176" t="str">
            <v>Directa</v>
          </cell>
          <cell r="I176" t="str">
            <v>Transferencias ordinarias SHD</v>
          </cell>
          <cell r="J176">
            <v>90000000</v>
          </cell>
          <cell r="K176">
            <v>90000000</v>
          </cell>
          <cell r="N176" t="str">
            <v>Luis Álvaro Osorio
Director Operativo
alvaro.osorio@canalcapital.gov.co</v>
          </cell>
        </row>
        <row r="177">
          <cell r="B177" t="str">
            <v>Producción de Televisión</v>
          </cell>
          <cell r="C177" t="str">
            <v>Dirección Operativa</v>
          </cell>
          <cell r="D177" t="str">
            <v xml:space="preserve">Contratar los servicios de un </v>
          </cell>
          <cell r="E177" t="str">
            <v xml:space="preserve">Presentador noticias </v>
          </cell>
          <cell r="F177">
            <v>42750</v>
          </cell>
          <cell r="G177">
            <v>12</v>
          </cell>
          <cell r="H177" t="str">
            <v>Directa</v>
          </cell>
          <cell r="I177" t="str">
            <v>Transferencias ordinarias SHD</v>
          </cell>
          <cell r="J177">
            <v>102000000</v>
          </cell>
          <cell r="K177">
            <v>102000000</v>
          </cell>
          <cell r="N177" t="str">
            <v>Luis Álvaro Osorio
Director Operativo
alvaro.osorio@canalcapital.gov.co</v>
          </cell>
        </row>
        <row r="178">
          <cell r="B178" t="str">
            <v>Producción de Televisión</v>
          </cell>
          <cell r="C178" t="str">
            <v>Dirección Operativa</v>
          </cell>
          <cell r="D178" t="str">
            <v xml:space="preserve">Contratar los servicios de un </v>
          </cell>
          <cell r="E178" t="str">
            <v xml:space="preserve">Presentador noticias </v>
          </cell>
          <cell r="F178">
            <v>42750</v>
          </cell>
          <cell r="G178">
            <v>12</v>
          </cell>
          <cell r="H178" t="str">
            <v>Directa</v>
          </cell>
          <cell r="I178" t="str">
            <v>Transferencias ordinarias SHD</v>
          </cell>
          <cell r="J178">
            <v>49440000</v>
          </cell>
          <cell r="K178">
            <v>49440000</v>
          </cell>
          <cell r="N178" t="str">
            <v>Luis Álvaro Osorio
Director Operativo
alvaro.osorio@canalcapital.gov.co</v>
          </cell>
        </row>
        <row r="179">
          <cell r="B179" t="str">
            <v>Producción de Televisión</v>
          </cell>
          <cell r="C179" t="str">
            <v>Dirección Operativa</v>
          </cell>
          <cell r="D179" t="str">
            <v xml:space="preserve">Contratar los servicios de un </v>
          </cell>
          <cell r="E179" t="str">
            <v>Presentador noticias deportes</v>
          </cell>
          <cell r="F179">
            <v>42750</v>
          </cell>
          <cell r="G179">
            <v>12</v>
          </cell>
          <cell r="H179" t="str">
            <v>Directa</v>
          </cell>
          <cell r="I179" t="str">
            <v>Transferencias ordinarias SHD</v>
          </cell>
          <cell r="J179">
            <v>78000000</v>
          </cell>
          <cell r="K179">
            <v>78000000</v>
          </cell>
          <cell r="N179" t="str">
            <v>Luis Álvaro Osorio
Director Operativo
alvaro.osorio@canalcapital.gov.co</v>
          </cell>
        </row>
        <row r="180">
          <cell r="B180" t="str">
            <v>Producción de Televisión</v>
          </cell>
          <cell r="C180" t="str">
            <v>Dirección Operativa</v>
          </cell>
          <cell r="D180" t="str">
            <v xml:space="preserve">Contratar los servicios de un </v>
          </cell>
          <cell r="E180" t="str">
            <v>Presentador noticias deportes</v>
          </cell>
          <cell r="F180">
            <v>42750</v>
          </cell>
          <cell r="G180">
            <v>12</v>
          </cell>
          <cell r="H180" t="str">
            <v>Directa</v>
          </cell>
          <cell r="I180" t="str">
            <v>Transferencias ordinarias SHD</v>
          </cell>
          <cell r="J180">
            <v>49440000</v>
          </cell>
          <cell r="K180">
            <v>49440000</v>
          </cell>
          <cell r="N180" t="str">
            <v>Luis Álvaro Osorio
Director Operativo
alvaro.osorio@canalcapital.gov.co</v>
          </cell>
        </row>
        <row r="181">
          <cell r="B181" t="str">
            <v>Producción de Televisión</v>
          </cell>
          <cell r="C181" t="str">
            <v>Dirección Operativa</v>
          </cell>
          <cell r="D181" t="str">
            <v xml:space="preserve">Contratar los servicios de un </v>
          </cell>
          <cell r="E181" t="str">
            <v>Presentador noticias deportes</v>
          </cell>
          <cell r="F181">
            <v>42750</v>
          </cell>
          <cell r="G181">
            <v>12</v>
          </cell>
          <cell r="H181" t="str">
            <v>Directa</v>
          </cell>
          <cell r="I181" t="str">
            <v>Transferencias ordinarias SHD</v>
          </cell>
          <cell r="J181">
            <v>74160000</v>
          </cell>
          <cell r="K181">
            <v>74160000</v>
          </cell>
          <cell r="N181" t="str">
            <v>Luis Álvaro Osorio
Director Operativo
alvaro.osorio@canalcapital.gov.co</v>
          </cell>
        </row>
        <row r="182">
          <cell r="B182" t="str">
            <v>Producción de Televisión</v>
          </cell>
          <cell r="C182" t="str">
            <v>Dirección Operativa</v>
          </cell>
          <cell r="D182" t="str">
            <v xml:space="preserve">Contratar los servicios de un </v>
          </cell>
          <cell r="E182" t="str">
            <v>Presentador noticias deportes</v>
          </cell>
          <cell r="F182">
            <v>42750</v>
          </cell>
          <cell r="G182">
            <v>12</v>
          </cell>
          <cell r="H182" t="str">
            <v>Directa</v>
          </cell>
          <cell r="I182" t="str">
            <v>Transferencias ordinarias SHD</v>
          </cell>
          <cell r="J182">
            <v>90000000</v>
          </cell>
          <cell r="K182">
            <v>90000000</v>
          </cell>
          <cell r="N182" t="str">
            <v>Luis Álvaro Osorio
Director Operativo
alvaro.osorio@canalcapital.gov.co</v>
          </cell>
        </row>
        <row r="183">
          <cell r="B183" t="str">
            <v>Producción de Televisión</v>
          </cell>
          <cell r="C183" t="str">
            <v>Dirección Operativa</v>
          </cell>
          <cell r="D183" t="str">
            <v xml:space="preserve">Contratar los servicios de un </v>
          </cell>
          <cell r="E183" t="str">
            <v xml:space="preserve">Periodista deportivo </v>
          </cell>
          <cell r="F183">
            <v>42750</v>
          </cell>
          <cell r="G183">
            <v>12</v>
          </cell>
          <cell r="H183" t="str">
            <v>Directa</v>
          </cell>
          <cell r="I183" t="str">
            <v>Transferencias ordinarias SHD</v>
          </cell>
          <cell r="J183">
            <v>37080000</v>
          </cell>
          <cell r="K183">
            <v>37080000</v>
          </cell>
          <cell r="N183" t="str">
            <v>Luis Álvaro Osorio
Director Operativo
alvaro.osorio@canalcapital.gov.co</v>
          </cell>
        </row>
        <row r="184">
          <cell r="B184" t="str">
            <v>Producción de Televisión</v>
          </cell>
          <cell r="C184" t="str">
            <v>Dirección Operativa</v>
          </cell>
          <cell r="D184" t="str">
            <v xml:space="preserve">Contratar los servicios de un </v>
          </cell>
          <cell r="E184" t="str">
            <v xml:space="preserve">Periodista deportivo </v>
          </cell>
          <cell r="F184">
            <v>42750</v>
          </cell>
          <cell r="G184">
            <v>12</v>
          </cell>
          <cell r="H184" t="str">
            <v>Directa</v>
          </cell>
          <cell r="I184" t="str">
            <v>Transferencias ordinarias SHD</v>
          </cell>
          <cell r="J184">
            <v>34608000</v>
          </cell>
          <cell r="K184">
            <v>34608000</v>
          </cell>
          <cell r="N184" t="str">
            <v>Luis Álvaro Osorio
Director Operativo
alvaro.osorio@canalcapital.gov.co</v>
          </cell>
        </row>
        <row r="185">
          <cell r="B185" t="str">
            <v>Producción de Televisión</v>
          </cell>
          <cell r="C185" t="str">
            <v>Dirección Operativa</v>
          </cell>
          <cell r="D185" t="str">
            <v xml:space="preserve">Contratar los servicios de un </v>
          </cell>
          <cell r="E185" t="str">
            <v xml:space="preserve">Periodista deportivo </v>
          </cell>
          <cell r="F185">
            <v>42750</v>
          </cell>
          <cell r="G185">
            <v>12</v>
          </cell>
          <cell r="H185" t="str">
            <v>Directa</v>
          </cell>
          <cell r="I185" t="str">
            <v>Transferencias ordinarias SHD</v>
          </cell>
          <cell r="J185">
            <v>37080000</v>
          </cell>
          <cell r="K185">
            <v>37080000</v>
          </cell>
          <cell r="N185" t="str">
            <v>Luis Álvaro Osorio
Director Operativo
alvaro.osorio@canalcapital.gov.co</v>
          </cell>
        </row>
        <row r="186">
          <cell r="B186" t="str">
            <v>Producción de Televisión</v>
          </cell>
          <cell r="C186" t="str">
            <v>Dirección Operativa</v>
          </cell>
          <cell r="D186" t="str">
            <v xml:space="preserve">Contratar los servicios de un </v>
          </cell>
          <cell r="E186" t="str">
            <v xml:space="preserve">Periodista deportivo </v>
          </cell>
          <cell r="F186">
            <v>42750</v>
          </cell>
          <cell r="G186">
            <v>12</v>
          </cell>
          <cell r="H186" t="str">
            <v>Directa</v>
          </cell>
          <cell r="I186" t="str">
            <v>Transferencias ordinarias SHD</v>
          </cell>
          <cell r="J186">
            <v>46968000</v>
          </cell>
          <cell r="K186">
            <v>46968000</v>
          </cell>
          <cell r="N186" t="str">
            <v>Luis Álvaro Osorio
Director Operativo
alvaro.osorio@canalcapital.gov.co</v>
          </cell>
        </row>
        <row r="187">
          <cell r="B187" t="str">
            <v>Producción de Televisión</v>
          </cell>
          <cell r="C187" t="str">
            <v>Dirección Operativa</v>
          </cell>
          <cell r="D187" t="str">
            <v xml:space="preserve">Contratar los servicios de un </v>
          </cell>
          <cell r="E187" t="str">
            <v xml:space="preserve">Periodista deportivo </v>
          </cell>
          <cell r="F187">
            <v>42750</v>
          </cell>
          <cell r="G187">
            <v>12</v>
          </cell>
          <cell r="H187" t="str">
            <v>Directa</v>
          </cell>
          <cell r="I187" t="str">
            <v>Transferencias ordinarias SHD</v>
          </cell>
          <cell r="J187">
            <v>49440000</v>
          </cell>
          <cell r="K187">
            <v>49440000</v>
          </cell>
          <cell r="N187" t="str">
            <v>Luis Álvaro Osorio
Director Operativo
alvaro.osorio@canalcapital.gov.co</v>
          </cell>
        </row>
        <row r="188">
          <cell r="B188" t="str">
            <v>Producción de Televisión</v>
          </cell>
          <cell r="C188" t="str">
            <v>Dirección Operativa</v>
          </cell>
          <cell r="D188" t="str">
            <v xml:space="preserve">Contratar los servicios de un </v>
          </cell>
          <cell r="E188" t="str">
            <v>Videografo deportivo</v>
          </cell>
          <cell r="F188">
            <v>42750</v>
          </cell>
          <cell r="G188">
            <v>12</v>
          </cell>
          <cell r="H188" t="str">
            <v>Directa</v>
          </cell>
          <cell r="I188" t="str">
            <v>Transferencias ordinarias SHD</v>
          </cell>
          <cell r="J188">
            <v>28428000</v>
          </cell>
          <cell r="K188">
            <v>28428000</v>
          </cell>
          <cell r="N188" t="str">
            <v>Luis Álvaro Osorio
Director Operativo
alvaro.osorio@canalcapital.gov.co</v>
          </cell>
        </row>
        <row r="189">
          <cell r="B189" t="str">
            <v>Producción de Televisión</v>
          </cell>
          <cell r="C189" t="str">
            <v>Dirección Operativa</v>
          </cell>
          <cell r="D189" t="str">
            <v xml:space="preserve">Contratar los servicios de un </v>
          </cell>
          <cell r="E189" t="str">
            <v>Videografo deportivo</v>
          </cell>
          <cell r="F189">
            <v>42750</v>
          </cell>
          <cell r="G189">
            <v>12</v>
          </cell>
          <cell r="H189" t="str">
            <v>Directa</v>
          </cell>
          <cell r="I189" t="str">
            <v>Transferencias ordinarias SHD</v>
          </cell>
          <cell r="J189">
            <v>28428000</v>
          </cell>
          <cell r="K189">
            <v>28428000</v>
          </cell>
          <cell r="N189" t="str">
            <v>Luis Álvaro Osorio
Director Operativo
alvaro.osorio@canalcapital.gov.co</v>
          </cell>
        </row>
        <row r="190">
          <cell r="B190" t="str">
            <v>Producción de Televisión</v>
          </cell>
          <cell r="C190" t="str">
            <v>Dirección Operativa</v>
          </cell>
          <cell r="D190" t="str">
            <v xml:space="preserve">Contratar los servicios de un </v>
          </cell>
          <cell r="E190" t="str">
            <v>Periodista</v>
          </cell>
          <cell r="F190">
            <v>42750</v>
          </cell>
          <cell r="G190">
            <v>12</v>
          </cell>
          <cell r="H190" t="str">
            <v>Directa</v>
          </cell>
          <cell r="I190" t="str">
            <v>Transferencias ordinarias SHD</v>
          </cell>
          <cell r="J190">
            <v>60000000</v>
          </cell>
          <cell r="K190">
            <v>60000000</v>
          </cell>
          <cell r="N190" t="str">
            <v>Luis Álvaro Osorio
Director Operativo
alvaro.osorio@canalcapital.gov.co</v>
          </cell>
        </row>
        <row r="191">
          <cell r="B191" t="str">
            <v>Producción de Televisión</v>
          </cell>
          <cell r="C191" t="str">
            <v>Dirección Operativa</v>
          </cell>
          <cell r="D191" t="str">
            <v xml:space="preserve">Contratar los servicios de un </v>
          </cell>
          <cell r="E191" t="str">
            <v>Periodista</v>
          </cell>
          <cell r="F191">
            <v>42750</v>
          </cell>
          <cell r="G191">
            <v>12</v>
          </cell>
          <cell r="H191" t="str">
            <v>Directa</v>
          </cell>
          <cell r="I191" t="str">
            <v>Transferencias ordinarias SHD</v>
          </cell>
          <cell r="J191">
            <v>51912000</v>
          </cell>
          <cell r="K191">
            <v>51912000</v>
          </cell>
          <cell r="N191" t="str">
            <v>Luis Álvaro Osorio
Director Operativo
alvaro.osorio@canalcapital.gov.co</v>
          </cell>
        </row>
        <row r="192">
          <cell r="B192" t="str">
            <v>Producción de Televisión</v>
          </cell>
          <cell r="C192" t="str">
            <v>Dirección Operativa</v>
          </cell>
          <cell r="D192" t="str">
            <v xml:space="preserve">Contratar los servicios de un </v>
          </cell>
          <cell r="E192" t="str">
            <v>Periodista</v>
          </cell>
          <cell r="F192">
            <v>42750</v>
          </cell>
          <cell r="G192">
            <v>6</v>
          </cell>
          <cell r="H192" t="str">
            <v>Directa</v>
          </cell>
          <cell r="I192" t="str">
            <v>Transferencias ordinarias SHD</v>
          </cell>
          <cell r="J192">
            <v>24000000</v>
          </cell>
          <cell r="K192">
            <v>24000000</v>
          </cell>
          <cell r="N192" t="str">
            <v>Luis Álvaro Osorio
Director Operativo
alvaro.osorio@canalcapital.gov.co</v>
          </cell>
        </row>
        <row r="193">
          <cell r="B193" t="str">
            <v>Producción de Televisión</v>
          </cell>
          <cell r="C193" t="str">
            <v>Dirección Operativa</v>
          </cell>
          <cell r="D193" t="str">
            <v xml:space="preserve">Contratar los servicios de un </v>
          </cell>
          <cell r="E193" t="str">
            <v>Periodista</v>
          </cell>
          <cell r="F193">
            <v>42750</v>
          </cell>
          <cell r="G193">
            <v>6</v>
          </cell>
          <cell r="H193" t="str">
            <v>Directa</v>
          </cell>
          <cell r="I193" t="str">
            <v>Transferencias ordinarias SHD</v>
          </cell>
          <cell r="J193">
            <v>15000000</v>
          </cell>
          <cell r="K193">
            <v>15000000</v>
          </cell>
          <cell r="N193" t="str">
            <v>Luis Álvaro Osorio
Director Operativo
alvaro.osorio@canalcapital.gov.co</v>
          </cell>
        </row>
        <row r="194">
          <cell r="B194" t="str">
            <v>Producción de Televisión</v>
          </cell>
          <cell r="C194" t="str">
            <v>Dirección Operativa</v>
          </cell>
          <cell r="D194" t="str">
            <v xml:space="preserve">Contratar los servicios de un </v>
          </cell>
          <cell r="E194" t="str">
            <v>Periodista</v>
          </cell>
          <cell r="F194">
            <v>42750</v>
          </cell>
          <cell r="G194">
            <v>6</v>
          </cell>
          <cell r="H194" t="str">
            <v>Directa</v>
          </cell>
          <cell r="I194" t="str">
            <v>Transferencias ordinarias SHD</v>
          </cell>
          <cell r="J194">
            <v>24000000</v>
          </cell>
          <cell r="K194">
            <v>24000000</v>
          </cell>
          <cell r="N194" t="str">
            <v>Luis Álvaro Osorio
Director Operativo
alvaro.osorio@canalcapital.gov.co</v>
          </cell>
        </row>
        <row r="195">
          <cell r="B195" t="str">
            <v>Producción de Televisión</v>
          </cell>
          <cell r="C195" t="str">
            <v>Dirección Operativa</v>
          </cell>
          <cell r="D195" t="str">
            <v xml:space="preserve">Contratar los servicios de un </v>
          </cell>
          <cell r="E195" t="str">
            <v>Periodista</v>
          </cell>
          <cell r="F195">
            <v>42750</v>
          </cell>
          <cell r="G195">
            <v>12</v>
          </cell>
          <cell r="H195" t="str">
            <v>Directa</v>
          </cell>
          <cell r="I195" t="str">
            <v>Transferencias ordinarias SHD</v>
          </cell>
          <cell r="J195">
            <v>48000000</v>
          </cell>
          <cell r="K195">
            <v>48000000</v>
          </cell>
          <cell r="N195" t="str">
            <v>Luis Álvaro Osorio
Director Operativo
alvaro.osorio@canalcapital.gov.co</v>
          </cell>
        </row>
        <row r="196">
          <cell r="B196" t="str">
            <v>Producción de Televisión</v>
          </cell>
          <cell r="C196" t="str">
            <v>Dirección Operativa</v>
          </cell>
          <cell r="D196" t="str">
            <v xml:space="preserve">Contratar los servicios de un </v>
          </cell>
          <cell r="E196" t="str">
            <v>Periodista</v>
          </cell>
          <cell r="F196">
            <v>42750</v>
          </cell>
          <cell r="G196">
            <v>6</v>
          </cell>
          <cell r="H196" t="str">
            <v>Directa</v>
          </cell>
          <cell r="I196" t="str">
            <v>Transferencias ordinarias SHD</v>
          </cell>
          <cell r="J196">
            <v>24000000</v>
          </cell>
          <cell r="K196">
            <v>24000000</v>
          </cell>
          <cell r="N196" t="str">
            <v>Luis Álvaro Osorio
Director Operativo
alvaro.osorio@canalcapital.gov.co</v>
          </cell>
        </row>
        <row r="197">
          <cell r="B197" t="str">
            <v>Producción de Televisión</v>
          </cell>
          <cell r="C197" t="str">
            <v>Dirección Operativa</v>
          </cell>
          <cell r="D197" t="str">
            <v xml:space="preserve">Contratar los servicios de un </v>
          </cell>
          <cell r="E197" t="str">
            <v>Periodista</v>
          </cell>
          <cell r="F197">
            <v>42750</v>
          </cell>
          <cell r="G197">
            <v>6</v>
          </cell>
          <cell r="H197" t="str">
            <v>Directa</v>
          </cell>
          <cell r="I197" t="str">
            <v>Transferencias ordinarias SHD</v>
          </cell>
          <cell r="J197">
            <v>24720000</v>
          </cell>
          <cell r="K197">
            <v>24720000</v>
          </cell>
          <cell r="N197" t="str">
            <v>Luis Álvaro Osorio
Director Operativo
alvaro.osorio@canalcapital.gov.co</v>
          </cell>
        </row>
        <row r="198">
          <cell r="B198" t="str">
            <v>Producción de Televisión</v>
          </cell>
          <cell r="C198" t="str">
            <v>Dirección Operativa</v>
          </cell>
          <cell r="D198" t="str">
            <v xml:space="preserve">Contratar los servicios de un </v>
          </cell>
          <cell r="E198" t="str">
            <v>Periodista</v>
          </cell>
          <cell r="F198">
            <v>42750</v>
          </cell>
          <cell r="G198">
            <v>6</v>
          </cell>
          <cell r="H198" t="str">
            <v>Directa</v>
          </cell>
          <cell r="I198" t="str">
            <v>Transferencias ordinarias SHD</v>
          </cell>
          <cell r="J198">
            <v>24720000</v>
          </cell>
          <cell r="K198">
            <v>24720000</v>
          </cell>
          <cell r="N198" t="str">
            <v>Luis Álvaro Osorio
Director Operativo
alvaro.osorio@canalcapital.gov.co</v>
          </cell>
        </row>
        <row r="199">
          <cell r="B199" t="str">
            <v>Producción de Televisión</v>
          </cell>
          <cell r="C199" t="str">
            <v>Dirección Operativa</v>
          </cell>
          <cell r="D199" t="str">
            <v xml:space="preserve">Contratar los servicios de un </v>
          </cell>
          <cell r="E199" t="str">
            <v>Periodista</v>
          </cell>
          <cell r="F199">
            <v>42750</v>
          </cell>
          <cell r="G199">
            <v>6</v>
          </cell>
          <cell r="H199" t="str">
            <v>Directa</v>
          </cell>
          <cell r="I199" t="str">
            <v>Transferencias ordinarias SHD</v>
          </cell>
          <cell r="J199">
            <v>15000000</v>
          </cell>
          <cell r="K199">
            <v>15000000</v>
          </cell>
          <cell r="N199" t="str">
            <v>Luis Álvaro Osorio
Director Operativo
alvaro.osorio@canalcapital.gov.co</v>
          </cell>
        </row>
        <row r="200">
          <cell r="B200" t="str">
            <v>Producción de Televisión</v>
          </cell>
          <cell r="C200" t="str">
            <v>Dirección Operativa</v>
          </cell>
          <cell r="D200" t="str">
            <v xml:space="preserve">Contratar los servicios de un </v>
          </cell>
          <cell r="E200" t="str">
            <v>Periodista</v>
          </cell>
          <cell r="F200">
            <v>42750</v>
          </cell>
          <cell r="G200">
            <v>6</v>
          </cell>
          <cell r="H200" t="str">
            <v>Directa</v>
          </cell>
          <cell r="I200" t="str">
            <v>Transferencias ordinarias SHD</v>
          </cell>
          <cell r="J200">
            <v>21630000</v>
          </cell>
          <cell r="K200">
            <v>21630000</v>
          </cell>
          <cell r="N200" t="str">
            <v>Luis Álvaro Osorio
Director Operativo
alvaro.osorio@canalcapital.gov.co</v>
          </cell>
        </row>
        <row r="201">
          <cell r="B201" t="str">
            <v>Producción de Televisión</v>
          </cell>
          <cell r="C201" t="str">
            <v>Dirección Operativa</v>
          </cell>
          <cell r="D201" t="str">
            <v xml:space="preserve">Contratar los servicios de un </v>
          </cell>
          <cell r="E201" t="str">
            <v>Periodista</v>
          </cell>
          <cell r="F201">
            <v>42750</v>
          </cell>
          <cell r="G201">
            <v>6</v>
          </cell>
          <cell r="H201" t="str">
            <v>Directa</v>
          </cell>
          <cell r="I201" t="str">
            <v>Transferencias ordinarias SHD</v>
          </cell>
          <cell r="J201">
            <v>21630000</v>
          </cell>
          <cell r="K201">
            <v>21630000</v>
          </cell>
          <cell r="N201" t="str">
            <v>Luis Álvaro Osorio
Director Operativo
alvaro.osorio@canalcapital.gov.co</v>
          </cell>
        </row>
        <row r="202">
          <cell r="B202" t="str">
            <v>Producción de Televisión</v>
          </cell>
          <cell r="C202" t="str">
            <v>Dirección Operativa</v>
          </cell>
          <cell r="D202" t="str">
            <v xml:space="preserve">Contratar los servicios de un </v>
          </cell>
          <cell r="E202" t="str">
            <v>Periodista</v>
          </cell>
          <cell r="F202">
            <v>42750</v>
          </cell>
          <cell r="G202">
            <v>6</v>
          </cell>
          <cell r="H202" t="str">
            <v>Directa</v>
          </cell>
          <cell r="I202" t="str">
            <v>Transferencias ordinarias SHD</v>
          </cell>
          <cell r="J202">
            <v>14214000</v>
          </cell>
          <cell r="K202">
            <v>14214000</v>
          </cell>
          <cell r="N202" t="str">
            <v>Luis Álvaro Osorio
Director Operativo
alvaro.osorio@canalcapital.gov.co</v>
          </cell>
        </row>
        <row r="203">
          <cell r="B203" t="str">
            <v>Producción de Televisión</v>
          </cell>
          <cell r="C203" t="str">
            <v>Dirección Operativa</v>
          </cell>
          <cell r="D203" t="str">
            <v xml:space="preserve">Contratar los servicios de un </v>
          </cell>
          <cell r="E203" t="str">
            <v>Periodista</v>
          </cell>
          <cell r="F203">
            <v>42750</v>
          </cell>
          <cell r="G203">
            <v>6</v>
          </cell>
          <cell r="H203" t="str">
            <v>Directa</v>
          </cell>
          <cell r="I203" t="str">
            <v>Transferencias ordinarias SHD</v>
          </cell>
          <cell r="J203">
            <v>14214000</v>
          </cell>
          <cell r="K203">
            <v>14214000</v>
          </cell>
          <cell r="N203" t="str">
            <v>Luis Álvaro Osorio
Director Operativo
alvaro.osorio@canalcapital.gov.co</v>
          </cell>
        </row>
        <row r="204">
          <cell r="B204" t="str">
            <v>Producción de Televisión</v>
          </cell>
          <cell r="C204" t="str">
            <v>Dirección Operativa</v>
          </cell>
          <cell r="D204" t="str">
            <v xml:space="preserve">Contratar los servicios de un </v>
          </cell>
          <cell r="E204" t="str">
            <v>Periodista</v>
          </cell>
          <cell r="F204">
            <v>42750</v>
          </cell>
          <cell r="G204">
            <v>6</v>
          </cell>
          <cell r="H204" t="str">
            <v>Directa</v>
          </cell>
          <cell r="I204" t="str">
            <v>Transferencias ordinarias SHD</v>
          </cell>
          <cell r="J204">
            <v>14214000</v>
          </cell>
          <cell r="K204">
            <v>14214000</v>
          </cell>
          <cell r="N204" t="str">
            <v>Luis Álvaro Osorio
Director Operativo
alvaro.osorio@canalcapital.gov.co</v>
          </cell>
        </row>
        <row r="205">
          <cell r="B205" t="str">
            <v>Producción de Televisión</v>
          </cell>
          <cell r="C205" t="str">
            <v>Dirección Operativa</v>
          </cell>
          <cell r="D205" t="str">
            <v xml:space="preserve">Contratar los servicios de un </v>
          </cell>
          <cell r="E205" t="str">
            <v>Periodista</v>
          </cell>
          <cell r="F205">
            <v>42750</v>
          </cell>
          <cell r="G205">
            <v>6</v>
          </cell>
          <cell r="H205" t="str">
            <v>Directa</v>
          </cell>
          <cell r="I205" t="str">
            <v>Transferencias ordinarias SHD</v>
          </cell>
          <cell r="J205">
            <v>16800000</v>
          </cell>
          <cell r="K205">
            <v>16800000</v>
          </cell>
          <cell r="N205" t="str">
            <v>Luis Álvaro Osorio
Director Operativo
alvaro.osorio@canalcapital.gov.co</v>
          </cell>
        </row>
        <row r="206">
          <cell r="B206" t="str">
            <v>Producción de Televisión</v>
          </cell>
          <cell r="C206" t="str">
            <v>Dirección Operativa</v>
          </cell>
          <cell r="D206" t="str">
            <v xml:space="preserve">Contratar los servicios de un </v>
          </cell>
          <cell r="E206" t="str">
            <v>Periodista</v>
          </cell>
          <cell r="F206">
            <v>42750</v>
          </cell>
          <cell r="G206">
            <v>6</v>
          </cell>
          <cell r="H206" t="str">
            <v>Directa</v>
          </cell>
          <cell r="I206" t="str">
            <v>Transferencias ordinarias SHD</v>
          </cell>
          <cell r="J206">
            <v>24000000</v>
          </cell>
          <cell r="K206">
            <v>24000000</v>
          </cell>
          <cell r="N206" t="str">
            <v>Luis Álvaro Osorio
Director Operativo
alvaro.osorio@canalcapital.gov.co</v>
          </cell>
        </row>
        <row r="207">
          <cell r="B207" t="str">
            <v>Producción de Televisión</v>
          </cell>
          <cell r="C207" t="str">
            <v>Dirección Operativa</v>
          </cell>
          <cell r="D207" t="str">
            <v xml:space="preserve">Contratar los servicios de un </v>
          </cell>
          <cell r="E207" t="str">
            <v>Periodista videografo</v>
          </cell>
          <cell r="F207">
            <v>42750</v>
          </cell>
          <cell r="G207">
            <v>6</v>
          </cell>
          <cell r="H207" t="str">
            <v>Directa</v>
          </cell>
          <cell r="I207" t="str">
            <v>Transferencias ordinarias SHD</v>
          </cell>
          <cell r="J207">
            <v>13800000</v>
          </cell>
          <cell r="K207">
            <v>13800000</v>
          </cell>
          <cell r="N207" t="str">
            <v>Luis Álvaro Osorio
Director Operativo
alvaro.osorio@canalcapital.gov.co</v>
          </cell>
        </row>
        <row r="208">
          <cell r="B208" t="str">
            <v>Producción de Televisión</v>
          </cell>
          <cell r="C208" t="str">
            <v>Dirección Operativa</v>
          </cell>
          <cell r="D208" t="str">
            <v xml:space="preserve">Contratar los servicios de un </v>
          </cell>
          <cell r="E208" t="str">
            <v>Periodista videografo</v>
          </cell>
          <cell r="F208">
            <v>42750</v>
          </cell>
          <cell r="G208">
            <v>12</v>
          </cell>
          <cell r="H208" t="str">
            <v>Directa</v>
          </cell>
          <cell r="I208" t="str">
            <v>Transferencias ordinarias SHD</v>
          </cell>
          <cell r="J208">
            <v>25200000</v>
          </cell>
          <cell r="K208">
            <v>25200000</v>
          </cell>
          <cell r="N208" t="str">
            <v>Luis Álvaro Osorio
Director Operativo
alvaro.osorio@canalcapital.gov.co</v>
          </cell>
        </row>
        <row r="209">
          <cell r="B209" t="str">
            <v>Producción de Televisión</v>
          </cell>
          <cell r="C209" t="str">
            <v>Dirección Operativa</v>
          </cell>
          <cell r="D209" t="str">
            <v xml:space="preserve">Contratar los servicios de un </v>
          </cell>
          <cell r="E209" t="str">
            <v>Periodista videografo</v>
          </cell>
          <cell r="F209">
            <v>42750</v>
          </cell>
          <cell r="G209">
            <v>12</v>
          </cell>
          <cell r="H209" t="str">
            <v>Directa</v>
          </cell>
          <cell r="I209" t="str">
            <v>Transferencias ordinarias SHD</v>
          </cell>
          <cell r="J209">
            <v>25200000</v>
          </cell>
          <cell r="K209">
            <v>25200000</v>
          </cell>
          <cell r="N209" t="str">
            <v>Luis Álvaro Osorio
Director Operativo
alvaro.osorio@canalcapital.gov.co</v>
          </cell>
        </row>
        <row r="210">
          <cell r="B210" t="str">
            <v>Producción de Televisión</v>
          </cell>
          <cell r="C210" t="str">
            <v>Dirección Operativa</v>
          </cell>
          <cell r="D210" t="str">
            <v xml:space="preserve">Contratar los servicios de un </v>
          </cell>
          <cell r="E210" t="str">
            <v>Periodista videografo</v>
          </cell>
          <cell r="F210">
            <v>42750</v>
          </cell>
          <cell r="G210">
            <v>12</v>
          </cell>
          <cell r="H210" t="str">
            <v>Directa</v>
          </cell>
          <cell r="I210" t="str">
            <v>Transferencias ordinarias SHD</v>
          </cell>
          <cell r="J210">
            <v>25200000</v>
          </cell>
          <cell r="K210">
            <v>25200000</v>
          </cell>
          <cell r="N210" t="str">
            <v>Luis Álvaro Osorio
Director Operativo
alvaro.osorio@canalcapital.gov.co</v>
          </cell>
        </row>
        <row r="211">
          <cell r="B211" t="str">
            <v>Producción de Televisión</v>
          </cell>
          <cell r="C211" t="str">
            <v>Dirección Operativa</v>
          </cell>
          <cell r="D211" t="str">
            <v xml:space="preserve">Contratar los servicios de un </v>
          </cell>
          <cell r="E211" t="str">
            <v>Periodista videografo</v>
          </cell>
          <cell r="F211">
            <v>42750</v>
          </cell>
          <cell r="G211">
            <v>12</v>
          </cell>
          <cell r="H211" t="str">
            <v>Directa</v>
          </cell>
          <cell r="I211" t="str">
            <v>Transferencias ordinarias SHD</v>
          </cell>
          <cell r="J211">
            <v>25200000</v>
          </cell>
          <cell r="K211">
            <v>25200000</v>
          </cell>
          <cell r="N211" t="str">
            <v>Luis Álvaro Osorio
Director Operativo
alvaro.osorio@canalcapital.gov.co</v>
          </cell>
        </row>
        <row r="212">
          <cell r="B212" t="str">
            <v>Producción de Televisión</v>
          </cell>
          <cell r="C212" t="str">
            <v>Dirección Operativa</v>
          </cell>
          <cell r="D212" t="str">
            <v xml:space="preserve">Contratar los servicios de un </v>
          </cell>
          <cell r="E212" t="str">
            <v>Periodista videografo</v>
          </cell>
          <cell r="F212">
            <v>42750</v>
          </cell>
          <cell r="G212">
            <v>6</v>
          </cell>
          <cell r="H212" t="str">
            <v>Directa</v>
          </cell>
          <cell r="I212" t="str">
            <v>Transferencias ordinarias SHD</v>
          </cell>
          <cell r="J212">
            <v>12600000</v>
          </cell>
          <cell r="K212">
            <v>12600000</v>
          </cell>
          <cell r="N212" t="str">
            <v>Luis Álvaro Osorio
Director Operativo
alvaro.osorio@canalcapital.gov.co</v>
          </cell>
        </row>
        <row r="213">
          <cell r="B213" t="str">
            <v>Producción de Televisión</v>
          </cell>
          <cell r="C213" t="str">
            <v>Dirección Operativa</v>
          </cell>
          <cell r="D213" t="str">
            <v xml:space="preserve">Contratar los servicios de un </v>
          </cell>
          <cell r="E213" t="str">
            <v>Periodista videografo</v>
          </cell>
          <cell r="F213">
            <v>42750</v>
          </cell>
          <cell r="G213">
            <v>6</v>
          </cell>
          <cell r="H213" t="str">
            <v>Directa</v>
          </cell>
          <cell r="I213" t="str">
            <v>Transferencias ordinarias SHD</v>
          </cell>
          <cell r="J213">
            <v>12600000</v>
          </cell>
          <cell r="K213">
            <v>12600000</v>
          </cell>
          <cell r="N213" t="str">
            <v>Luis Álvaro Osorio
Director Operativo
alvaro.osorio@canalcapital.gov.co</v>
          </cell>
        </row>
        <row r="214">
          <cell r="B214" t="str">
            <v>Producción de Televisión</v>
          </cell>
          <cell r="C214" t="str">
            <v>Dirección Operativa</v>
          </cell>
          <cell r="D214" t="str">
            <v xml:space="preserve">Contratar los servicios de un </v>
          </cell>
          <cell r="E214" t="str">
            <v>Periodista videografo</v>
          </cell>
          <cell r="F214">
            <v>42750</v>
          </cell>
          <cell r="G214">
            <v>6</v>
          </cell>
          <cell r="H214" t="str">
            <v>Directa</v>
          </cell>
          <cell r="I214" t="str">
            <v>Transferencias ordinarias SHD</v>
          </cell>
          <cell r="J214">
            <v>14214000</v>
          </cell>
          <cell r="K214">
            <v>14214000</v>
          </cell>
          <cell r="N214" t="str">
            <v>Luis Álvaro Osorio
Director Operativo
alvaro.osorio@canalcapital.gov.co</v>
          </cell>
        </row>
        <row r="215">
          <cell r="B215" t="str">
            <v>Producción de Televisión</v>
          </cell>
          <cell r="C215" t="str">
            <v>Dirección Operativa</v>
          </cell>
          <cell r="D215" t="str">
            <v xml:space="preserve">Contratar los servicios de un </v>
          </cell>
          <cell r="E215" t="str">
            <v>Corresponsal</v>
          </cell>
          <cell r="F215">
            <v>42750</v>
          </cell>
          <cell r="G215">
            <v>12</v>
          </cell>
          <cell r="H215" t="str">
            <v>Directa</v>
          </cell>
          <cell r="I215" t="str">
            <v>Transferencias ordinarias SHD</v>
          </cell>
          <cell r="J215">
            <v>33600000</v>
          </cell>
          <cell r="K215">
            <v>33600000</v>
          </cell>
          <cell r="N215" t="str">
            <v>Luis Álvaro Osorio
Director Operativo
alvaro.osorio@canalcapital.gov.co</v>
          </cell>
        </row>
        <row r="216">
          <cell r="B216" t="str">
            <v>Producción de Televisión</v>
          </cell>
          <cell r="C216" t="str">
            <v>Dirección Operativa</v>
          </cell>
          <cell r="D216" t="str">
            <v xml:space="preserve">Contratar los servicios de un </v>
          </cell>
          <cell r="E216" t="str">
            <v>Corresponsal</v>
          </cell>
          <cell r="F216">
            <v>42750</v>
          </cell>
          <cell r="G216">
            <v>12</v>
          </cell>
          <cell r="H216" t="str">
            <v>Directa</v>
          </cell>
          <cell r="I216" t="str">
            <v>Transferencias ordinarias SHD</v>
          </cell>
          <cell r="J216">
            <v>25200000</v>
          </cell>
          <cell r="K216">
            <v>25200000</v>
          </cell>
          <cell r="N216" t="str">
            <v>Luis Álvaro Osorio
Director Operativo
alvaro.osorio@canalcapital.gov.co</v>
          </cell>
        </row>
        <row r="217">
          <cell r="B217" t="str">
            <v>Producción de Televisión</v>
          </cell>
          <cell r="C217" t="str">
            <v>Dirección Operativa</v>
          </cell>
          <cell r="D217" t="str">
            <v xml:space="preserve">Contratar los servicios de un </v>
          </cell>
          <cell r="E217" t="str">
            <v>Corresponsal</v>
          </cell>
          <cell r="F217">
            <v>42750</v>
          </cell>
          <cell r="G217">
            <v>6</v>
          </cell>
          <cell r="H217" t="str">
            <v>Directa</v>
          </cell>
          <cell r="I217" t="str">
            <v>Transferencias ordinarias SHD</v>
          </cell>
          <cell r="J217">
            <v>12000000</v>
          </cell>
          <cell r="K217">
            <v>12000000</v>
          </cell>
          <cell r="N217" t="str">
            <v>Luis Álvaro Osorio
Director Operativo
alvaro.osorio@canalcapital.gov.co</v>
          </cell>
        </row>
        <row r="218">
          <cell r="B218" t="str">
            <v>Producción de Televisión</v>
          </cell>
          <cell r="C218" t="str">
            <v>Coordinación de producción</v>
          </cell>
          <cell r="D218" t="str">
            <v xml:space="preserve">Contratar los servicios de un </v>
          </cell>
          <cell r="E218" t="str">
            <v>Camarógrafo con equipo</v>
          </cell>
          <cell r="F218">
            <v>42750</v>
          </cell>
          <cell r="G218">
            <v>12</v>
          </cell>
          <cell r="H218" t="str">
            <v>Directa</v>
          </cell>
          <cell r="I218" t="str">
            <v>Transferencias ordinarias SHD</v>
          </cell>
          <cell r="J218">
            <v>61800000</v>
          </cell>
          <cell r="K218">
            <v>61800000</v>
          </cell>
          <cell r="N218" t="str">
            <v>Luis Álvaro Osorio
Director Operativo
alvaro.osorio@canalcapital.gov.co</v>
          </cell>
        </row>
        <row r="219">
          <cell r="B219" t="str">
            <v>Producción de Televisión</v>
          </cell>
          <cell r="C219" t="str">
            <v>Coordinación de producción</v>
          </cell>
          <cell r="D219" t="str">
            <v xml:space="preserve">Contratar los servicios de un </v>
          </cell>
          <cell r="E219" t="str">
            <v>Camarógrafo con equipo</v>
          </cell>
          <cell r="F219">
            <v>42750</v>
          </cell>
          <cell r="G219">
            <v>12</v>
          </cell>
          <cell r="H219" t="str">
            <v>Directa</v>
          </cell>
          <cell r="I219" t="str">
            <v>Transferencias ordinarias SHD</v>
          </cell>
          <cell r="J219">
            <v>65508000</v>
          </cell>
          <cell r="K219">
            <v>65508000</v>
          </cell>
          <cell r="N219" t="str">
            <v>Luis Álvaro Osorio
Director Operativo
alvaro.osorio@canalcapital.gov.co</v>
          </cell>
        </row>
        <row r="220">
          <cell r="B220" t="str">
            <v>Producción de Televisión</v>
          </cell>
          <cell r="C220" t="str">
            <v>Coordinación de producción</v>
          </cell>
          <cell r="D220" t="str">
            <v xml:space="preserve">Contratar los servicios de un </v>
          </cell>
          <cell r="E220" t="str">
            <v>Camarógrafo con equipo</v>
          </cell>
          <cell r="F220">
            <v>42750</v>
          </cell>
          <cell r="G220">
            <v>12</v>
          </cell>
          <cell r="H220" t="str">
            <v>Directa</v>
          </cell>
          <cell r="I220" t="str">
            <v>Transferencias ordinarias SHD</v>
          </cell>
          <cell r="J220">
            <v>65508000</v>
          </cell>
          <cell r="K220">
            <v>65508000</v>
          </cell>
          <cell r="N220" t="str">
            <v>Luis Álvaro Osorio
Director Operativo
alvaro.osorio@canalcapital.gov.co</v>
          </cell>
        </row>
        <row r="221">
          <cell r="B221" t="str">
            <v>Producción de Televisión</v>
          </cell>
          <cell r="C221" t="str">
            <v>Coordinación de producción</v>
          </cell>
          <cell r="D221" t="str">
            <v xml:space="preserve">Contratar los servicios de un </v>
          </cell>
          <cell r="E221" t="str">
            <v>Camarógrafo con equipo</v>
          </cell>
          <cell r="F221">
            <v>42750</v>
          </cell>
          <cell r="G221">
            <v>12</v>
          </cell>
          <cell r="H221" t="str">
            <v>Directa</v>
          </cell>
          <cell r="I221" t="str">
            <v>Transferencias ordinarias SHD</v>
          </cell>
          <cell r="J221">
            <v>65508000</v>
          </cell>
          <cell r="K221">
            <v>65508000</v>
          </cell>
          <cell r="N221" t="str">
            <v>Luis Álvaro Osorio
Director Operativo
alvaro.osorio@canalcapital.gov.co</v>
          </cell>
        </row>
        <row r="222">
          <cell r="B222" t="str">
            <v>Producción de Televisión</v>
          </cell>
          <cell r="C222" t="str">
            <v>Coordinación de producción</v>
          </cell>
          <cell r="D222" t="str">
            <v xml:space="preserve">Contratar los servicios de un </v>
          </cell>
          <cell r="E222" t="str">
            <v>Camarógrafo con equipo</v>
          </cell>
          <cell r="F222">
            <v>42750</v>
          </cell>
          <cell r="G222">
            <v>12</v>
          </cell>
          <cell r="H222" t="str">
            <v>Directa</v>
          </cell>
          <cell r="I222" t="str">
            <v>Transferencias ordinarias SHD</v>
          </cell>
          <cell r="J222">
            <v>61800000</v>
          </cell>
          <cell r="K222">
            <v>61800000</v>
          </cell>
          <cell r="N222" t="str">
            <v>Luis Álvaro Osorio
Director Operativo
alvaro.osorio@canalcapital.gov.co</v>
          </cell>
        </row>
        <row r="223">
          <cell r="B223" t="str">
            <v>Producción de Televisión</v>
          </cell>
          <cell r="C223" t="str">
            <v>Coordinación de producción</v>
          </cell>
          <cell r="D223" t="str">
            <v xml:space="preserve">Contratar los servicios de un </v>
          </cell>
          <cell r="E223" t="str">
            <v>Camarógrafo con equipo</v>
          </cell>
          <cell r="F223">
            <v>42750</v>
          </cell>
          <cell r="G223">
            <v>12</v>
          </cell>
          <cell r="H223" t="str">
            <v>Directa</v>
          </cell>
          <cell r="I223" t="str">
            <v>Transferencias ordinarias SHD</v>
          </cell>
          <cell r="J223">
            <v>61800000</v>
          </cell>
          <cell r="K223">
            <v>61800000</v>
          </cell>
          <cell r="N223" t="str">
            <v>Luis Álvaro Osorio
Director Operativo
alvaro.osorio@canalcapital.gov.co</v>
          </cell>
        </row>
        <row r="224">
          <cell r="B224" t="str">
            <v>Producción de Televisión</v>
          </cell>
          <cell r="C224" t="str">
            <v>Coordinación de producción</v>
          </cell>
          <cell r="D224" t="str">
            <v xml:space="preserve">Contratar los servicios de un </v>
          </cell>
          <cell r="E224" t="str">
            <v>Camarógrafo con equipo</v>
          </cell>
          <cell r="F224">
            <v>42750</v>
          </cell>
          <cell r="G224">
            <v>12</v>
          </cell>
          <cell r="H224" t="str">
            <v>Directa</v>
          </cell>
          <cell r="I224" t="str">
            <v>Transferencias ordinarias SHD</v>
          </cell>
          <cell r="J224">
            <v>61800000</v>
          </cell>
          <cell r="K224">
            <v>61800000</v>
          </cell>
          <cell r="N224" t="str">
            <v>Luis Álvaro Osorio
Director Operativo
alvaro.osorio@canalcapital.gov.co</v>
          </cell>
        </row>
        <row r="225">
          <cell r="B225" t="str">
            <v>Producción de Televisión</v>
          </cell>
          <cell r="C225" t="str">
            <v>Coordinación de producción</v>
          </cell>
          <cell r="D225" t="str">
            <v xml:space="preserve">Contratar los servicios de un </v>
          </cell>
          <cell r="E225" t="str">
            <v>Camarógrafo con equipo</v>
          </cell>
          <cell r="F225">
            <v>42750</v>
          </cell>
          <cell r="G225">
            <v>12</v>
          </cell>
          <cell r="H225" t="str">
            <v>Directa</v>
          </cell>
          <cell r="I225" t="str">
            <v>Transferencias ordinarias SHD</v>
          </cell>
          <cell r="J225">
            <v>63600000</v>
          </cell>
          <cell r="K225">
            <v>63600000</v>
          </cell>
          <cell r="N225" t="str">
            <v>Luis Álvaro Osorio
Director Operativo
alvaro.osorio@canalcapital.gov.co</v>
          </cell>
        </row>
        <row r="226">
          <cell r="B226" t="str">
            <v>Producción de Televisión</v>
          </cell>
          <cell r="C226" t="str">
            <v>Coordinación de producción</v>
          </cell>
          <cell r="D226" t="str">
            <v xml:space="preserve">Contratar los servicios de un </v>
          </cell>
          <cell r="E226" t="str">
            <v>Camarógrafo con equipo</v>
          </cell>
          <cell r="F226">
            <v>42750</v>
          </cell>
          <cell r="G226">
            <v>12</v>
          </cell>
          <cell r="H226" t="str">
            <v>Directa</v>
          </cell>
          <cell r="I226" t="str">
            <v>Transferencias ordinarias SHD</v>
          </cell>
          <cell r="J226">
            <v>63600000</v>
          </cell>
          <cell r="K226">
            <v>63600000</v>
          </cell>
          <cell r="N226" t="str">
            <v>Luis Álvaro Osorio
Director Operativo
alvaro.osorio@canalcapital.gov.co</v>
          </cell>
        </row>
        <row r="227">
          <cell r="B227" t="str">
            <v>Producción de Televisión</v>
          </cell>
          <cell r="C227" t="str">
            <v>Coordinación de producción</v>
          </cell>
          <cell r="D227" t="str">
            <v xml:space="preserve">Contratar los servicios de un </v>
          </cell>
          <cell r="E227" t="str">
            <v>Camarógrafo con equipo</v>
          </cell>
          <cell r="F227">
            <v>42750</v>
          </cell>
          <cell r="G227">
            <v>6</v>
          </cell>
          <cell r="H227" t="str">
            <v>Directa</v>
          </cell>
          <cell r="I227" t="str">
            <v>Transferencias ordinarias SHD</v>
          </cell>
          <cell r="J227">
            <v>31200000</v>
          </cell>
          <cell r="K227">
            <v>31200000</v>
          </cell>
          <cell r="N227" t="str">
            <v>Luis Álvaro Osorio
Director Operativo
alvaro.osorio@canalcapital.gov.co</v>
          </cell>
        </row>
        <row r="228">
          <cell r="B228" t="str">
            <v>Producción de Televisión</v>
          </cell>
          <cell r="C228" t="str">
            <v>Coordinación de producción</v>
          </cell>
          <cell r="D228" t="str">
            <v xml:space="preserve">Contratar los servicios de un </v>
          </cell>
          <cell r="E228" t="str">
            <v>Camarógrafo con equipo</v>
          </cell>
          <cell r="F228">
            <v>42750</v>
          </cell>
          <cell r="G228">
            <v>6</v>
          </cell>
          <cell r="H228" t="str">
            <v>Directa</v>
          </cell>
          <cell r="I228" t="str">
            <v>Transferencias ordinarias SHD</v>
          </cell>
          <cell r="J228">
            <v>31200000</v>
          </cell>
          <cell r="K228">
            <v>31200000</v>
          </cell>
          <cell r="N228" t="str">
            <v>Luis Álvaro Osorio
Director Operativo
alvaro.osorio@canalcapital.gov.co</v>
          </cell>
        </row>
        <row r="229">
          <cell r="B229" t="str">
            <v>Producción de Televisión</v>
          </cell>
          <cell r="C229" t="str">
            <v>Coordinación de producción</v>
          </cell>
          <cell r="D229" t="str">
            <v xml:space="preserve">Contratar los servicios de un </v>
          </cell>
          <cell r="E229" t="str">
            <v>Camarógrafo con equipo</v>
          </cell>
          <cell r="F229">
            <v>42750</v>
          </cell>
          <cell r="G229">
            <v>6</v>
          </cell>
          <cell r="H229" t="str">
            <v>Directa</v>
          </cell>
          <cell r="I229" t="str">
            <v>Transferencias ordinarias SHD</v>
          </cell>
          <cell r="J229">
            <v>31200000</v>
          </cell>
          <cell r="K229">
            <v>31200000</v>
          </cell>
          <cell r="N229" t="str">
            <v>Luis Álvaro Osorio
Director Operativo
alvaro.osorio@canalcapital.gov.co</v>
          </cell>
        </row>
        <row r="230">
          <cell r="B230" t="str">
            <v>Producción de Televisión</v>
          </cell>
          <cell r="C230" t="str">
            <v>Coordinación de producción</v>
          </cell>
          <cell r="D230" t="str">
            <v xml:space="preserve">Contratar los servicios de un </v>
          </cell>
          <cell r="E230" t="str">
            <v>Camarógrafo con equipo</v>
          </cell>
          <cell r="F230">
            <v>42750</v>
          </cell>
          <cell r="G230">
            <v>0</v>
          </cell>
          <cell r="H230" t="str">
            <v>Directa</v>
          </cell>
          <cell r="I230" t="str">
            <v>Transferencias ordinarias SHD</v>
          </cell>
          <cell r="J230">
            <v>0</v>
          </cell>
          <cell r="K230">
            <v>0</v>
          </cell>
          <cell r="N230" t="str">
            <v>Luis Álvaro Osorio
Director Operativo
alvaro.osorio@canalcapital.gov.co</v>
          </cell>
        </row>
        <row r="231">
          <cell r="B231" t="str">
            <v>Producción de Televisión</v>
          </cell>
          <cell r="C231" t="str">
            <v>Coordinación de producción</v>
          </cell>
          <cell r="D231" t="str">
            <v xml:space="preserve">Contratar los servicios de un </v>
          </cell>
          <cell r="E231" t="str">
            <v>Camarógrafo con equipo</v>
          </cell>
          <cell r="F231">
            <v>42750</v>
          </cell>
          <cell r="G231">
            <v>0</v>
          </cell>
          <cell r="H231" t="str">
            <v>Directa</v>
          </cell>
          <cell r="I231" t="str">
            <v>Transferencias ordinarias SHD</v>
          </cell>
          <cell r="J231">
            <v>0</v>
          </cell>
          <cell r="K231">
            <v>0</v>
          </cell>
          <cell r="N231" t="str">
            <v>Luis Álvaro Osorio
Director Operativo
alvaro.osorio@canalcapital.gov.co</v>
          </cell>
        </row>
        <row r="232">
          <cell r="B232" t="str">
            <v>Producción de Televisión</v>
          </cell>
          <cell r="C232" t="str">
            <v>Coordinación de producción</v>
          </cell>
          <cell r="D232" t="str">
            <v xml:space="preserve">Contratar los servicios de un </v>
          </cell>
          <cell r="E232" t="str">
            <v>Editor</v>
          </cell>
          <cell r="F232">
            <v>42750</v>
          </cell>
          <cell r="G232">
            <v>12</v>
          </cell>
          <cell r="H232" t="str">
            <v>Directa</v>
          </cell>
          <cell r="I232" t="str">
            <v>Transferencias ordinarias SHD</v>
          </cell>
          <cell r="J232">
            <v>36214800</v>
          </cell>
          <cell r="K232">
            <v>36214800</v>
          </cell>
          <cell r="N232" t="str">
            <v>Luis Álvaro Osorio
Director Operativo
alvaro.osorio@canalcapital.gov.co</v>
          </cell>
        </row>
        <row r="233">
          <cell r="B233" t="str">
            <v>Producción de Televisión</v>
          </cell>
          <cell r="C233" t="str">
            <v>Coordinación de producción</v>
          </cell>
          <cell r="D233" t="str">
            <v xml:space="preserve">Contratar los servicios de un </v>
          </cell>
          <cell r="E233" t="str">
            <v>Editor</v>
          </cell>
          <cell r="F233">
            <v>42750</v>
          </cell>
          <cell r="G233">
            <v>12</v>
          </cell>
          <cell r="H233" t="str">
            <v>Directa</v>
          </cell>
          <cell r="I233" t="str">
            <v>Transferencias ordinarias SHD</v>
          </cell>
          <cell r="J233">
            <v>36214800</v>
          </cell>
          <cell r="K233">
            <v>36214800</v>
          </cell>
          <cell r="N233" t="str">
            <v>Luis Álvaro Osorio
Director Operativo
alvaro.osorio@canalcapital.gov.co</v>
          </cell>
        </row>
        <row r="234">
          <cell r="B234" t="str">
            <v>Producción de Televisión</v>
          </cell>
          <cell r="C234" t="str">
            <v>Coordinación de producción</v>
          </cell>
          <cell r="D234" t="str">
            <v xml:space="preserve">Contratar los servicios de un </v>
          </cell>
          <cell r="E234" t="str">
            <v>Editor</v>
          </cell>
          <cell r="F234">
            <v>42750</v>
          </cell>
          <cell r="G234">
            <v>12</v>
          </cell>
          <cell r="H234" t="str">
            <v>Directa</v>
          </cell>
          <cell r="I234" t="str">
            <v>Transferencias ordinarias SHD</v>
          </cell>
          <cell r="J234">
            <v>36214800</v>
          </cell>
          <cell r="K234">
            <v>36214800</v>
          </cell>
          <cell r="N234" t="str">
            <v>Luis Álvaro Osorio
Director Operativo
alvaro.osorio@canalcapital.gov.co</v>
          </cell>
        </row>
        <row r="235">
          <cell r="B235" t="str">
            <v>Producción de Televisión</v>
          </cell>
          <cell r="C235" t="str">
            <v>Coordinación de producción</v>
          </cell>
          <cell r="D235" t="str">
            <v xml:space="preserve">Contratar los servicios de un </v>
          </cell>
          <cell r="E235" t="str">
            <v>Editor</v>
          </cell>
          <cell r="F235">
            <v>42750</v>
          </cell>
          <cell r="G235">
            <v>12</v>
          </cell>
          <cell r="H235" t="str">
            <v>Directa</v>
          </cell>
          <cell r="I235" t="str">
            <v>Transferencias ordinarias SHD</v>
          </cell>
          <cell r="J235">
            <v>36214800</v>
          </cell>
          <cell r="K235">
            <v>36214800</v>
          </cell>
          <cell r="N235" t="str">
            <v>Luis Álvaro Osorio
Director Operativo
alvaro.osorio@canalcapital.gov.co</v>
          </cell>
        </row>
        <row r="236">
          <cell r="B236" t="str">
            <v>Producción de Televisión</v>
          </cell>
          <cell r="C236" t="str">
            <v>Coordinación de producción</v>
          </cell>
          <cell r="D236" t="str">
            <v xml:space="preserve">Contratar los servicios de un </v>
          </cell>
          <cell r="E236" t="str">
            <v>Editor</v>
          </cell>
          <cell r="F236">
            <v>42750</v>
          </cell>
          <cell r="G236">
            <v>12</v>
          </cell>
          <cell r="H236" t="str">
            <v>Directa</v>
          </cell>
          <cell r="I236" t="str">
            <v>Transferencias ordinarias SHD</v>
          </cell>
          <cell r="J236">
            <v>36214800</v>
          </cell>
          <cell r="K236">
            <v>36214800</v>
          </cell>
          <cell r="N236" t="str">
            <v>Luis Álvaro Osorio
Director Operativo
alvaro.osorio@canalcapital.gov.co</v>
          </cell>
        </row>
        <row r="237">
          <cell r="B237" t="str">
            <v>Producción de Televisión</v>
          </cell>
          <cell r="C237" t="str">
            <v>Coordinación de producción</v>
          </cell>
          <cell r="D237" t="str">
            <v xml:space="preserve">Contratar los servicios de un </v>
          </cell>
          <cell r="E237" t="str">
            <v>Editor</v>
          </cell>
          <cell r="F237">
            <v>42750</v>
          </cell>
          <cell r="G237">
            <v>12</v>
          </cell>
          <cell r="H237" t="str">
            <v>Directa</v>
          </cell>
          <cell r="I237" t="str">
            <v>Transferencias ordinarias SHD</v>
          </cell>
          <cell r="J237">
            <v>36214800</v>
          </cell>
          <cell r="K237">
            <v>36214800</v>
          </cell>
          <cell r="N237" t="str">
            <v>Luis Álvaro Osorio
Director Operativo
alvaro.osorio@canalcapital.gov.co</v>
          </cell>
        </row>
        <row r="238">
          <cell r="B238" t="str">
            <v>Producción de Televisión</v>
          </cell>
          <cell r="C238" t="str">
            <v>Coordinación de producción</v>
          </cell>
          <cell r="D238" t="str">
            <v xml:space="preserve">Contratar los servicios de un </v>
          </cell>
          <cell r="E238" t="str">
            <v>Editor</v>
          </cell>
          <cell r="F238">
            <v>42750</v>
          </cell>
          <cell r="G238">
            <v>12</v>
          </cell>
          <cell r="H238" t="str">
            <v>Directa</v>
          </cell>
          <cell r="I238" t="str">
            <v>Transferencias ordinarias SHD</v>
          </cell>
          <cell r="J238">
            <v>29540400</v>
          </cell>
          <cell r="K238">
            <v>29540400</v>
          </cell>
          <cell r="N238" t="str">
            <v>Luis Álvaro Osorio
Director Operativo
alvaro.osorio@canalcapital.gov.co</v>
          </cell>
        </row>
        <row r="239">
          <cell r="B239" t="str">
            <v>Producción de Televisión</v>
          </cell>
          <cell r="C239" t="str">
            <v>Coordinación de producción</v>
          </cell>
          <cell r="D239" t="str">
            <v xml:space="preserve">Contratar los servicios de un </v>
          </cell>
          <cell r="E239" t="str">
            <v>Editor</v>
          </cell>
          <cell r="F239">
            <v>42750</v>
          </cell>
          <cell r="G239">
            <v>12</v>
          </cell>
          <cell r="H239" t="str">
            <v>Directa</v>
          </cell>
          <cell r="I239" t="str">
            <v>Transferencias ordinarias SHD</v>
          </cell>
          <cell r="J239">
            <v>29540400</v>
          </cell>
          <cell r="K239">
            <v>29540400</v>
          </cell>
          <cell r="N239" t="str">
            <v>Luis Álvaro Osorio
Director Operativo
alvaro.osorio@canalcapital.gov.co</v>
          </cell>
        </row>
        <row r="240">
          <cell r="B240" t="str">
            <v>Producción de Televisión</v>
          </cell>
          <cell r="C240" t="str">
            <v>Coordinación de producción</v>
          </cell>
          <cell r="D240" t="str">
            <v xml:space="preserve">Contratar los servicios de un </v>
          </cell>
          <cell r="E240" t="str">
            <v>Editor</v>
          </cell>
          <cell r="F240">
            <v>42750</v>
          </cell>
          <cell r="G240">
            <v>12</v>
          </cell>
          <cell r="H240" t="str">
            <v>Directa</v>
          </cell>
          <cell r="I240" t="str">
            <v>Transferencias ordinarias SHD</v>
          </cell>
          <cell r="J240">
            <v>36214800</v>
          </cell>
          <cell r="K240">
            <v>36214800</v>
          </cell>
          <cell r="N240" t="str">
            <v>Luis Álvaro Osorio
Director Operativo
alvaro.osorio@canalcapital.gov.co</v>
          </cell>
        </row>
        <row r="241">
          <cell r="B241" t="str">
            <v>Producción de Televisión</v>
          </cell>
          <cell r="C241" t="str">
            <v>Coordinación de producción</v>
          </cell>
          <cell r="D241" t="str">
            <v xml:space="preserve">Contratar los servicios de un </v>
          </cell>
          <cell r="E241" t="str">
            <v>Editor</v>
          </cell>
          <cell r="F241">
            <v>42750</v>
          </cell>
          <cell r="G241">
            <v>12</v>
          </cell>
          <cell r="H241" t="str">
            <v>Directa</v>
          </cell>
          <cell r="I241" t="str">
            <v>Transferencias ordinarias SHD</v>
          </cell>
          <cell r="J241">
            <v>29540400</v>
          </cell>
          <cell r="K241">
            <v>29540400</v>
          </cell>
          <cell r="N241" t="str">
            <v>Luis Álvaro Osorio
Director Operativo
alvaro.osorio@canalcapital.gov.co</v>
          </cell>
        </row>
        <row r="242">
          <cell r="B242" t="str">
            <v>Producción de Televisión</v>
          </cell>
          <cell r="C242" t="str">
            <v>Coordinación de producción</v>
          </cell>
          <cell r="D242" t="str">
            <v xml:space="preserve">Contratar los servicios de un </v>
          </cell>
          <cell r="E242" t="str">
            <v>Editor</v>
          </cell>
          <cell r="F242">
            <v>42750</v>
          </cell>
          <cell r="G242">
            <v>12</v>
          </cell>
          <cell r="H242" t="str">
            <v>Directa</v>
          </cell>
          <cell r="I242" t="str">
            <v>Transferencias ordinarias SHD</v>
          </cell>
          <cell r="J242">
            <v>31200000</v>
          </cell>
          <cell r="K242">
            <v>31200000</v>
          </cell>
          <cell r="N242" t="str">
            <v>Luis Álvaro Osorio
Director Operativo
alvaro.osorio@canalcapital.gov.co</v>
          </cell>
        </row>
        <row r="243">
          <cell r="B243" t="str">
            <v>Producción de Televisión</v>
          </cell>
          <cell r="C243" t="str">
            <v>Coordinación de producción</v>
          </cell>
          <cell r="D243" t="str">
            <v xml:space="preserve">Contratar los servicios de un </v>
          </cell>
          <cell r="E243" t="str">
            <v>Editor</v>
          </cell>
          <cell r="F243">
            <v>42750</v>
          </cell>
          <cell r="G243">
            <v>12</v>
          </cell>
          <cell r="H243" t="str">
            <v>Directa</v>
          </cell>
          <cell r="I243" t="str">
            <v>Transferencias ordinarias SHD</v>
          </cell>
          <cell r="J243">
            <v>29540400</v>
          </cell>
          <cell r="K243">
            <v>29540400</v>
          </cell>
          <cell r="N243" t="str">
            <v>Luis Álvaro Osorio
Director Operativo
alvaro.osorio@canalcapital.gov.co</v>
          </cell>
        </row>
        <row r="244">
          <cell r="B244" t="str">
            <v>Producción de Televisión</v>
          </cell>
          <cell r="C244" t="str">
            <v>Coordinación de producción</v>
          </cell>
          <cell r="D244" t="str">
            <v xml:space="preserve">Contratar los servicios de un </v>
          </cell>
          <cell r="E244" t="str">
            <v>Editor</v>
          </cell>
          <cell r="F244">
            <v>42750</v>
          </cell>
          <cell r="G244">
            <v>12</v>
          </cell>
          <cell r="H244" t="str">
            <v>Directa</v>
          </cell>
          <cell r="I244" t="str">
            <v>Transferencias ordinarias SHD</v>
          </cell>
          <cell r="J244">
            <v>31200000</v>
          </cell>
          <cell r="K244">
            <v>31200000</v>
          </cell>
          <cell r="N244" t="str">
            <v>Luis Álvaro Osorio
Director Operativo
alvaro.osorio@canalcapital.gov.co</v>
          </cell>
        </row>
        <row r="245">
          <cell r="B245" t="str">
            <v>Producción de Televisión</v>
          </cell>
          <cell r="C245" t="str">
            <v>Coordinación de producción</v>
          </cell>
          <cell r="D245" t="str">
            <v xml:space="preserve">Contratar los servicios de un </v>
          </cell>
          <cell r="E245" t="str">
            <v>Editor</v>
          </cell>
          <cell r="F245">
            <v>42750</v>
          </cell>
          <cell r="G245">
            <v>12</v>
          </cell>
          <cell r="H245" t="str">
            <v>Directa</v>
          </cell>
          <cell r="I245" t="str">
            <v>Transferencias ordinarias SHD</v>
          </cell>
          <cell r="J245">
            <v>31200000</v>
          </cell>
          <cell r="K245">
            <v>31200000</v>
          </cell>
          <cell r="N245" t="str">
            <v>Luis Álvaro Osorio
Director Operativo
alvaro.osorio@canalcapital.gov.co</v>
          </cell>
        </row>
        <row r="246">
          <cell r="B246" t="str">
            <v>Producción de Televisión</v>
          </cell>
          <cell r="C246" t="str">
            <v>Coordinación de producción</v>
          </cell>
          <cell r="D246" t="str">
            <v xml:space="preserve">Contratar los servicios de un </v>
          </cell>
          <cell r="E246" t="str">
            <v>Editor</v>
          </cell>
          <cell r="F246">
            <v>42750</v>
          </cell>
          <cell r="G246">
            <v>12</v>
          </cell>
          <cell r="H246" t="str">
            <v>Directa</v>
          </cell>
          <cell r="I246" t="str">
            <v>Transferencias ordinarias SHD</v>
          </cell>
          <cell r="J246">
            <v>31200000</v>
          </cell>
          <cell r="K246">
            <v>31200000</v>
          </cell>
          <cell r="N246" t="str">
            <v>Luis Álvaro Osorio
Director Operativo
alvaro.osorio@canalcapital.gov.co</v>
          </cell>
        </row>
        <row r="247">
          <cell r="B247" t="str">
            <v>Producción de Televisión</v>
          </cell>
          <cell r="C247" t="str">
            <v>Coordinación de producción</v>
          </cell>
          <cell r="D247" t="str">
            <v xml:space="preserve">Contratar los servicios de un </v>
          </cell>
          <cell r="E247" t="str">
            <v>Editor</v>
          </cell>
          <cell r="F247">
            <v>42750</v>
          </cell>
          <cell r="G247">
            <v>12</v>
          </cell>
          <cell r="H247" t="str">
            <v>Directa</v>
          </cell>
          <cell r="I247" t="str">
            <v>Transferencias ordinarias SHD</v>
          </cell>
          <cell r="J247">
            <v>31200000</v>
          </cell>
          <cell r="K247">
            <v>31200000</v>
          </cell>
          <cell r="N247" t="str">
            <v>Luis Álvaro Osorio
Director Operativo
alvaro.osorio@canalcapital.gov.co</v>
          </cell>
        </row>
        <row r="248">
          <cell r="B248" t="str">
            <v>Producción de Televisión</v>
          </cell>
          <cell r="C248" t="str">
            <v>Coordinación de producción</v>
          </cell>
          <cell r="D248" t="str">
            <v xml:space="preserve">Contratar los servicios de un </v>
          </cell>
          <cell r="E248" t="str">
            <v>Graficador</v>
          </cell>
          <cell r="F248">
            <v>42750</v>
          </cell>
          <cell r="G248">
            <v>12</v>
          </cell>
          <cell r="H248" t="str">
            <v>Directa</v>
          </cell>
          <cell r="I248" t="str">
            <v>Transferencias ordinarias SHD</v>
          </cell>
          <cell r="J248">
            <v>42000000</v>
          </cell>
          <cell r="K248">
            <v>42000000</v>
          </cell>
          <cell r="N248" t="str">
            <v>Luis Álvaro Osorio
Director Operativo
alvaro.osorio@canalcapital.gov.co</v>
          </cell>
        </row>
        <row r="249">
          <cell r="B249" t="str">
            <v>Producción de Televisión</v>
          </cell>
          <cell r="C249" t="str">
            <v>Coordinación de producción</v>
          </cell>
          <cell r="D249" t="str">
            <v xml:space="preserve">Contratar los servicios de un </v>
          </cell>
          <cell r="E249" t="str">
            <v>Graficador</v>
          </cell>
          <cell r="F249">
            <v>42750</v>
          </cell>
          <cell r="G249">
            <v>12</v>
          </cell>
          <cell r="H249" t="str">
            <v>Directa</v>
          </cell>
          <cell r="I249" t="str">
            <v>Transferencias ordinarias SHD</v>
          </cell>
          <cell r="J249">
            <v>42000000</v>
          </cell>
          <cell r="K249">
            <v>42000000</v>
          </cell>
          <cell r="N249" t="str">
            <v>Luis Álvaro Osorio
Director Operativo
alvaro.osorio@canalcapital.gov.co</v>
          </cell>
        </row>
        <row r="250">
          <cell r="B250" t="str">
            <v>Producción de Televisión</v>
          </cell>
          <cell r="C250" t="str">
            <v>Coordinación de producción</v>
          </cell>
          <cell r="D250" t="str">
            <v xml:space="preserve">Contratar los servicios de un </v>
          </cell>
          <cell r="E250" t="str">
            <v>Graficador</v>
          </cell>
          <cell r="F250">
            <v>42750</v>
          </cell>
          <cell r="G250">
            <v>12</v>
          </cell>
          <cell r="H250" t="str">
            <v>Directa</v>
          </cell>
          <cell r="I250" t="str">
            <v>Transferencias ordinarias SHD</v>
          </cell>
          <cell r="J250">
            <v>42000000</v>
          </cell>
          <cell r="K250">
            <v>42000000</v>
          </cell>
          <cell r="N250" t="str">
            <v>Luis Álvaro Osorio
Director Operativo
alvaro.osorio@canalcapital.gov.co</v>
          </cell>
        </row>
        <row r="251">
          <cell r="B251" t="str">
            <v>Producción de Televisión</v>
          </cell>
          <cell r="C251" t="str">
            <v>Coordinación de producción</v>
          </cell>
          <cell r="D251" t="str">
            <v xml:space="preserve">Contratar los servicios de un </v>
          </cell>
          <cell r="E251" t="str">
            <v>Graficador</v>
          </cell>
          <cell r="F251">
            <v>42750</v>
          </cell>
          <cell r="G251">
            <v>12</v>
          </cell>
          <cell r="H251" t="str">
            <v>Directa</v>
          </cell>
          <cell r="I251" t="str">
            <v>Transferencias ordinarias SHD</v>
          </cell>
          <cell r="J251">
            <v>40800000</v>
          </cell>
          <cell r="K251">
            <v>40800000</v>
          </cell>
          <cell r="N251" t="str">
            <v>Luis Álvaro Osorio
Director Operativo
alvaro.osorio@canalcapital.gov.co</v>
          </cell>
        </row>
        <row r="252">
          <cell r="B252" t="str">
            <v>Producción de Televisión</v>
          </cell>
          <cell r="C252" t="str">
            <v>Coordinación de producción</v>
          </cell>
          <cell r="D252" t="str">
            <v xml:space="preserve">Contratar los servicios de un </v>
          </cell>
          <cell r="E252" t="str">
            <v>Graficador Junior</v>
          </cell>
          <cell r="F252">
            <v>42750</v>
          </cell>
          <cell r="G252">
            <v>12</v>
          </cell>
          <cell r="H252" t="str">
            <v>Directa</v>
          </cell>
          <cell r="I252" t="str">
            <v>Transferencias ordinarias SHD</v>
          </cell>
          <cell r="J252">
            <v>33600000</v>
          </cell>
          <cell r="K252">
            <v>33600000</v>
          </cell>
          <cell r="N252" t="str">
            <v>Luis Álvaro Osorio
Director Operativo
alvaro.osorio@canalcapital.gov.co</v>
          </cell>
        </row>
        <row r="253">
          <cell r="B253" t="str">
            <v>Producción de Televisión</v>
          </cell>
          <cell r="C253" t="str">
            <v>Coordinación de producción</v>
          </cell>
          <cell r="D253" t="str">
            <v xml:space="preserve">Contratar los servicios de un </v>
          </cell>
          <cell r="E253" t="str">
            <v>Graficador Junior</v>
          </cell>
          <cell r="F253">
            <v>42750</v>
          </cell>
          <cell r="G253">
            <v>12</v>
          </cell>
          <cell r="H253" t="str">
            <v>Directa</v>
          </cell>
          <cell r="I253" t="str">
            <v>Transferencias ordinarias SHD</v>
          </cell>
          <cell r="J253">
            <v>33600000</v>
          </cell>
          <cell r="K253">
            <v>33600000</v>
          </cell>
          <cell r="N253" t="str">
            <v>Luis Álvaro Osorio
Director Operativo
alvaro.osorio@canalcapital.gov.co</v>
          </cell>
        </row>
        <row r="254">
          <cell r="B254" t="str">
            <v>Producción de Televisión</v>
          </cell>
          <cell r="C254" t="str">
            <v>Coordinación de producción</v>
          </cell>
          <cell r="D254" t="str">
            <v xml:space="preserve">Contratar los servicios de un </v>
          </cell>
          <cell r="E254" t="str">
            <v>Graficador Junior</v>
          </cell>
          <cell r="F254">
            <v>42750</v>
          </cell>
          <cell r="G254">
            <v>12</v>
          </cell>
          <cell r="H254" t="str">
            <v>Directa</v>
          </cell>
          <cell r="I254" t="str">
            <v>Transferencias ordinarias SHD</v>
          </cell>
          <cell r="J254">
            <v>33600000</v>
          </cell>
          <cell r="K254">
            <v>33600000</v>
          </cell>
          <cell r="N254" t="str">
            <v>Luis Álvaro Osorio
Director Operativo
alvaro.osorio@canalcapital.gov.co</v>
          </cell>
        </row>
        <row r="255">
          <cell r="B255" t="str">
            <v>Producción de Televisión</v>
          </cell>
          <cell r="C255" t="str">
            <v>Coordinación de producción</v>
          </cell>
          <cell r="D255" t="str">
            <v xml:space="preserve">Contratar los servicios de un </v>
          </cell>
          <cell r="E255" t="str">
            <v>Graficador Junior</v>
          </cell>
          <cell r="F255">
            <v>42750</v>
          </cell>
          <cell r="G255">
            <v>12</v>
          </cell>
          <cell r="H255" t="str">
            <v>Directa</v>
          </cell>
          <cell r="I255" t="str">
            <v>Transferencias ordinarias SHD</v>
          </cell>
          <cell r="J255">
            <v>33600000</v>
          </cell>
          <cell r="K255">
            <v>33600000</v>
          </cell>
          <cell r="N255" t="str">
            <v>Luis Álvaro Osorio
Director Operativo
alvaro.osorio@canalcapital.gov.co</v>
          </cell>
        </row>
        <row r="256">
          <cell r="B256" t="str">
            <v>Producción de Televisión</v>
          </cell>
          <cell r="C256" t="str">
            <v>Coordinación técnica</v>
          </cell>
          <cell r="D256" t="str">
            <v xml:space="preserve">Contratar los servicios de un </v>
          </cell>
          <cell r="E256" t="str">
            <v>Operador live u</v>
          </cell>
          <cell r="F256">
            <v>42750</v>
          </cell>
          <cell r="G256">
            <v>12</v>
          </cell>
          <cell r="H256" t="str">
            <v>Directa</v>
          </cell>
          <cell r="I256" t="str">
            <v>Transferencias ordinarias SHD</v>
          </cell>
          <cell r="J256">
            <v>25200000</v>
          </cell>
          <cell r="K256">
            <v>25200000</v>
          </cell>
          <cell r="N256" t="str">
            <v>Luis Álvaro Osorio
Director Operativo
alvaro.osorio@canalcapital.gov.co</v>
          </cell>
        </row>
        <row r="257">
          <cell r="B257" t="str">
            <v>Producción de Televisión</v>
          </cell>
          <cell r="C257" t="str">
            <v>Coordinación técnica</v>
          </cell>
          <cell r="D257" t="str">
            <v xml:space="preserve">Contratar los servicios de un </v>
          </cell>
          <cell r="E257" t="str">
            <v>Operador live u</v>
          </cell>
          <cell r="F257">
            <v>42750</v>
          </cell>
          <cell r="G257">
            <v>6</v>
          </cell>
          <cell r="H257" t="str">
            <v>Directa</v>
          </cell>
          <cell r="I257" t="str">
            <v>Transferencias ordinarias SHD</v>
          </cell>
          <cell r="J257">
            <v>12000000</v>
          </cell>
          <cell r="K257">
            <v>12000000</v>
          </cell>
          <cell r="N257" t="str">
            <v>Luis Álvaro Osorio
Director Operativo
alvaro.osorio@canalcapital.gov.co</v>
          </cell>
        </row>
        <row r="258">
          <cell r="B258" t="str">
            <v>Producción de Televisión</v>
          </cell>
          <cell r="C258" t="str">
            <v>Coordinación técnica</v>
          </cell>
          <cell r="D258" t="str">
            <v xml:space="preserve">Contratar los servicios de un </v>
          </cell>
          <cell r="E258" t="str">
            <v>Operador live u</v>
          </cell>
          <cell r="F258">
            <v>42750</v>
          </cell>
          <cell r="G258">
            <v>6</v>
          </cell>
          <cell r="H258" t="str">
            <v>Directa</v>
          </cell>
          <cell r="I258" t="str">
            <v>Transferencias ordinarias SHD</v>
          </cell>
          <cell r="J258">
            <v>12000000</v>
          </cell>
          <cell r="K258">
            <v>12000000</v>
          </cell>
          <cell r="N258" t="str">
            <v>Luis Álvaro Osorio
Director Operativo
alvaro.osorio@canalcapital.gov.co</v>
          </cell>
        </row>
        <row r="259">
          <cell r="B259" t="str">
            <v>Producción de Televisión</v>
          </cell>
          <cell r="C259" t="str">
            <v>Coordinación técnica</v>
          </cell>
          <cell r="D259" t="str">
            <v xml:space="preserve">Contratar los servicios de un </v>
          </cell>
          <cell r="E259" t="str">
            <v>Operador live u</v>
          </cell>
          <cell r="F259">
            <v>42750</v>
          </cell>
          <cell r="G259">
            <v>6</v>
          </cell>
          <cell r="H259" t="str">
            <v>Directa</v>
          </cell>
          <cell r="I259" t="str">
            <v>Transferencias ordinarias SHD</v>
          </cell>
          <cell r="J259">
            <v>12000000</v>
          </cell>
          <cell r="K259">
            <v>12000000</v>
          </cell>
          <cell r="N259" t="str">
            <v>Luis Álvaro Osorio
Director Operativo
alvaro.osorio@canalcapital.gov.co</v>
          </cell>
        </row>
        <row r="260">
          <cell r="B260" t="str">
            <v>Producción de Televisión</v>
          </cell>
          <cell r="C260" t="str">
            <v>Coordinación técnica</v>
          </cell>
          <cell r="D260" t="str">
            <v xml:space="preserve">Contratar los servicios de un </v>
          </cell>
          <cell r="E260" t="str">
            <v>Operador live u</v>
          </cell>
          <cell r="F260">
            <v>42750</v>
          </cell>
          <cell r="G260">
            <v>6</v>
          </cell>
          <cell r="H260" t="str">
            <v>Directa</v>
          </cell>
          <cell r="I260" t="str">
            <v>Transferencias ordinarias SHD</v>
          </cell>
          <cell r="J260">
            <v>12000000</v>
          </cell>
          <cell r="K260">
            <v>12000000</v>
          </cell>
          <cell r="N260" t="str">
            <v>Luis Álvaro Osorio
Director Operativo
alvaro.osorio@canalcapital.gov.co</v>
          </cell>
        </row>
        <row r="261">
          <cell r="B261" t="str">
            <v>Producción de Televisión</v>
          </cell>
          <cell r="C261" t="str">
            <v>Coordinación técnica</v>
          </cell>
          <cell r="D261" t="str">
            <v xml:space="preserve">Contratar los servicios de un </v>
          </cell>
          <cell r="E261" t="str">
            <v>Operador microondas</v>
          </cell>
          <cell r="F261">
            <v>42750</v>
          </cell>
          <cell r="G261">
            <v>12</v>
          </cell>
          <cell r="H261" t="str">
            <v>Directa</v>
          </cell>
          <cell r="I261" t="str">
            <v>Transferencias ordinarias SHD</v>
          </cell>
          <cell r="J261">
            <v>24720000</v>
          </cell>
          <cell r="K261">
            <v>24720000</v>
          </cell>
          <cell r="N261" t="str">
            <v>Luis Álvaro Osorio
Director Operativo
alvaro.osorio@canalcapital.gov.co</v>
          </cell>
        </row>
        <row r="262">
          <cell r="B262" t="str">
            <v>Producción de Televisión</v>
          </cell>
          <cell r="C262" t="str">
            <v>Coordinación técnica</v>
          </cell>
          <cell r="D262" t="str">
            <v xml:space="preserve">Contratar los servicios de un </v>
          </cell>
          <cell r="E262" t="str">
            <v>Operador microondas</v>
          </cell>
          <cell r="F262">
            <v>42750</v>
          </cell>
          <cell r="G262">
            <v>12</v>
          </cell>
          <cell r="H262" t="str">
            <v>Directa</v>
          </cell>
          <cell r="I262" t="str">
            <v>Transferencias ordinarias SHD</v>
          </cell>
          <cell r="J262">
            <v>24720000</v>
          </cell>
          <cell r="K262">
            <v>24720000</v>
          </cell>
          <cell r="N262" t="str">
            <v>Luis Álvaro Osorio
Director Operativo
alvaro.osorio@canalcapital.gov.co</v>
          </cell>
        </row>
        <row r="263">
          <cell r="B263" t="str">
            <v>Producción de Televisión</v>
          </cell>
          <cell r="C263" t="str">
            <v>Coordinación técnica</v>
          </cell>
          <cell r="D263" t="str">
            <v xml:space="preserve">Contratar los servicios de un </v>
          </cell>
          <cell r="E263" t="str">
            <v>Operador microondas</v>
          </cell>
          <cell r="F263">
            <v>42750</v>
          </cell>
          <cell r="G263">
            <v>6</v>
          </cell>
          <cell r="H263" t="str">
            <v>Directa</v>
          </cell>
          <cell r="I263" t="str">
            <v>Transferencias ordinarias SHD</v>
          </cell>
          <cell r="J263">
            <v>12360000</v>
          </cell>
          <cell r="K263">
            <v>12360000</v>
          </cell>
          <cell r="N263" t="str">
            <v>Luis Álvaro Osorio
Director Operativo
alvaro.osorio@canalcapital.gov.co</v>
          </cell>
        </row>
        <row r="264">
          <cell r="B264" t="str">
            <v>Producción de Televisión</v>
          </cell>
          <cell r="C264" t="str">
            <v>Coordinación técnica</v>
          </cell>
          <cell r="D264" t="str">
            <v xml:space="preserve">Contratar los servicios de un </v>
          </cell>
          <cell r="E264" t="str">
            <v>Operador microondas</v>
          </cell>
          <cell r="F264">
            <v>42750</v>
          </cell>
          <cell r="G264">
            <v>6</v>
          </cell>
          <cell r="H264" t="str">
            <v>Directa</v>
          </cell>
          <cell r="I264" t="str">
            <v>Transferencias ordinarias SHD</v>
          </cell>
          <cell r="J264">
            <v>12792600</v>
          </cell>
          <cell r="K264">
            <v>12792600</v>
          </cell>
          <cell r="N264" t="str">
            <v>Luis Álvaro Osorio
Director Operativo
alvaro.osorio@canalcapital.gov.co</v>
          </cell>
        </row>
        <row r="265">
          <cell r="B265" t="str">
            <v>Producción de Televisión</v>
          </cell>
          <cell r="C265" t="str">
            <v>Coordinación técnica</v>
          </cell>
          <cell r="D265" t="str">
            <v xml:space="preserve">Contratar los servicios de un </v>
          </cell>
          <cell r="E265" t="str">
            <v>Operador microondas</v>
          </cell>
          <cell r="F265">
            <v>42750</v>
          </cell>
          <cell r="G265">
            <v>12</v>
          </cell>
          <cell r="H265" t="str">
            <v>Directa</v>
          </cell>
          <cell r="I265" t="str">
            <v>Transferencias ordinarias SHD</v>
          </cell>
          <cell r="J265">
            <v>25200000</v>
          </cell>
          <cell r="K265">
            <v>25200000</v>
          </cell>
          <cell r="N265" t="str">
            <v>Luis Álvaro Osorio
Director Operativo
alvaro.osorio@canalcapital.gov.co</v>
          </cell>
        </row>
        <row r="266">
          <cell r="B266" t="str">
            <v>Producción de Televisión</v>
          </cell>
          <cell r="C266" t="str">
            <v>Coordinación técnica</v>
          </cell>
          <cell r="D266" t="str">
            <v xml:space="preserve">Contratar los servicios de un </v>
          </cell>
          <cell r="E266" t="str">
            <v>Operador microondas</v>
          </cell>
          <cell r="F266">
            <v>42750</v>
          </cell>
          <cell r="G266">
            <v>12</v>
          </cell>
          <cell r="H266" t="str">
            <v>Directa</v>
          </cell>
          <cell r="I266" t="str">
            <v>Transferencias ordinarias SHD</v>
          </cell>
          <cell r="J266">
            <v>25200000</v>
          </cell>
          <cell r="K266">
            <v>25200000</v>
          </cell>
          <cell r="N266" t="str">
            <v>Luis Álvaro Osorio
Director Operativo
alvaro.osorio@canalcapital.gov.co</v>
          </cell>
        </row>
        <row r="267">
          <cell r="B267" t="str">
            <v>Producción de Televisión</v>
          </cell>
          <cell r="C267" t="str">
            <v>Coordinación técnica</v>
          </cell>
          <cell r="D267" t="str">
            <v xml:space="preserve">Contratar los servicios de un </v>
          </cell>
          <cell r="E267" t="str">
            <v>Operador microondas</v>
          </cell>
          <cell r="F267">
            <v>42750</v>
          </cell>
          <cell r="G267">
            <v>12</v>
          </cell>
          <cell r="H267" t="str">
            <v>Directa</v>
          </cell>
          <cell r="I267" t="str">
            <v>Transferencias ordinarias SHD</v>
          </cell>
          <cell r="J267">
            <v>24000000</v>
          </cell>
          <cell r="K267">
            <v>24000000</v>
          </cell>
          <cell r="N267" t="str">
            <v>Luis Álvaro Osorio
Director Operativo
alvaro.osorio@canalcapital.gov.co</v>
          </cell>
        </row>
        <row r="268">
          <cell r="B268" t="str">
            <v>Producción de Televisión</v>
          </cell>
          <cell r="C268" t="str">
            <v>Coordinación técnica</v>
          </cell>
          <cell r="D268" t="str">
            <v xml:space="preserve">Contratar los servicios de un </v>
          </cell>
          <cell r="E268" t="str">
            <v>Operador microondas</v>
          </cell>
          <cell r="F268">
            <v>42750</v>
          </cell>
          <cell r="G268">
            <v>12</v>
          </cell>
          <cell r="H268" t="str">
            <v>Directa</v>
          </cell>
          <cell r="I268" t="str">
            <v>Transferencias ordinarias SHD</v>
          </cell>
          <cell r="J268">
            <v>24000000</v>
          </cell>
          <cell r="K268">
            <v>24000000</v>
          </cell>
          <cell r="N268" t="str">
            <v>Luis Álvaro Osorio
Director Operativo
alvaro.osorio@canalcapital.gov.co</v>
          </cell>
        </row>
        <row r="269">
          <cell r="B269" t="str">
            <v>Producción de Televisión</v>
          </cell>
          <cell r="C269" t="str">
            <v>Coordinación técnica</v>
          </cell>
          <cell r="D269" t="str">
            <v xml:space="preserve">Contratar los servicios de un </v>
          </cell>
          <cell r="E269" t="str">
            <v>Asistente de microondas</v>
          </cell>
          <cell r="F269">
            <v>42750</v>
          </cell>
          <cell r="G269">
            <v>6</v>
          </cell>
          <cell r="H269" t="str">
            <v>Directa</v>
          </cell>
          <cell r="I269" t="str">
            <v>Transferencias ordinarias SHD</v>
          </cell>
          <cell r="J269">
            <v>10200000</v>
          </cell>
          <cell r="K269">
            <v>10200000</v>
          </cell>
          <cell r="N269" t="str">
            <v>Luis Álvaro Osorio
Director Operativo
alvaro.osorio@canalcapital.gov.co</v>
          </cell>
        </row>
        <row r="270">
          <cell r="B270" t="str">
            <v>Producción de Televisión</v>
          </cell>
          <cell r="C270" t="str">
            <v>Coordinación técnica</v>
          </cell>
          <cell r="D270" t="str">
            <v xml:space="preserve">Contratar los servicios de un </v>
          </cell>
          <cell r="E270" t="str">
            <v>Asistente de microondas</v>
          </cell>
          <cell r="F270">
            <v>42750</v>
          </cell>
          <cell r="G270">
            <v>6</v>
          </cell>
          <cell r="H270" t="str">
            <v>Directa</v>
          </cell>
          <cell r="I270" t="str">
            <v>Transferencias ordinarias SHD</v>
          </cell>
          <cell r="J270">
            <v>10200000</v>
          </cell>
          <cell r="K270">
            <v>10200000</v>
          </cell>
          <cell r="N270" t="str">
            <v>Luis Álvaro Osorio
Director Operativo
alvaro.osorio@canalcapital.gov.co</v>
          </cell>
        </row>
        <row r="271">
          <cell r="B271" t="str">
            <v>Producción de Televisión</v>
          </cell>
          <cell r="C271" t="str">
            <v>Coordinación técnica</v>
          </cell>
          <cell r="D271" t="str">
            <v xml:space="preserve">Contratar los servicios de un </v>
          </cell>
          <cell r="E271" t="str">
            <v>Técnico de apoyo sistemas audiovisuales</v>
          </cell>
          <cell r="F271">
            <v>42750</v>
          </cell>
          <cell r="G271">
            <v>12</v>
          </cell>
          <cell r="H271" t="str">
            <v>Directa</v>
          </cell>
          <cell r="I271" t="str">
            <v>Transferencias ordinarias SHD</v>
          </cell>
          <cell r="J271">
            <v>24000000</v>
          </cell>
          <cell r="K271">
            <v>24000000</v>
          </cell>
          <cell r="N271" t="str">
            <v>Luis Álvaro Osorio
Director Operativo
alvaro.osorio@canalcapital.gov.co</v>
          </cell>
        </row>
        <row r="272">
          <cell r="B272" t="str">
            <v>Producción de Televisión</v>
          </cell>
          <cell r="C272" t="str">
            <v>Coordinación técnica</v>
          </cell>
          <cell r="D272" t="str">
            <v xml:space="preserve">Contratar los servicios de un </v>
          </cell>
          <cell r="E272" t="str">
            <v>Técnico de apoyo sistemas audiovisuales</v>
          </cell>
          <cell r="F272">
            <v>42750</v>
          </cell>
          <cell r="G272">
            <v>12</v>
          </cell>
          <cell r="H272" t="str">
            <v>Directa</v>
          </cell>
          <cell r="I272" t="str">
            <v>Transferencias ordinarias SHD</v>
          </cell>
          <cell r="J272">
            <v>24000000</v>
          </cell>
          <cell r="K272">
            <v>24000000</v>
          </cell>
          <cell r="N272" t="str">
            <v>Luis Álvaro Osorio
Director Operativo
alvaro.osorio@canalcapital.gov.co</v>
          </cell>
        </row>
        <row r="273">
          <cell r="B273" t="str">
            <v>Producción de Televisión</v>
          </cell>
          <cell r="C273" t="str">
            <v>Coordinación técnica</v>
          </cell>
          <cell r="D273" t="str">
            <v xml:space="preserve">Contratar los servicios de un </v>
          </cell>
          <cell r="E273" t="str">
            <v>Técnico de sistemas</v>
          </cell>
          <cell r="F273">
            <v>42750</v>
          </cell>
          <cell r="G273">
            <v>6</v>
          </cell>
          <cell r="H273" t="str">
            <v>Directa</v>
          </cell>
          <cell r="I273" t="str">
            <v>Transferencias ordinarias SHD</v>
          </cell>
          <cell r="J273">
            <v>10800000</v>
          </cell>
          <cell r="K273">
            <v>10800000</v>
          </cell>
          <cell r="N273" t="str">
            <v>Luis Álvaro Osorio
Director Operativo
alvaro.osorio@canalcapital.gov.co</v>
          </cell>
        </row>
        <row r="274">
          <cell r="B274" t="str">
            <v>Producción de Televisión</v>
          </cell>
          <cell r="C274" t="str">
            <v>Coordinación técnica</v>
          </cell>
          <cell r="D274" t="str">
            <v xml:space="preserve">Contratar los servicios de un </v>
          </cell>
          <cell r="E274" t="str">
            <v>Operador Nueva señal</v>
          </cell>
          <cell r="F274">
            <v>42750</v>
          </cell>
          <cell r="G274">
            <v>6</v>
          </cell>
          <cell r="H274" t="str">
            <v>Directa</v>
          </cell>
          <cell r="I274" t="str">
            <v>Transferencias ordinarias SHD</v>
          </cell>
          <cell r="J274">
            <v>13200000</v>
          </cell>
          <cell r="K274">
            <v>13200000</v>
          </cell>
          <cell r="N274" t="str">
            <v>Luis Álvaro Osorio
Director Operativo
alvaro.osorio@canalcapital.gov.co</v>
          </cell>
        </row>
        <row r="275">
          <cell r="B275" t="str">
            <v>Producción de Televisión</v>
          </cell>
          <cell r="C275" t="str">
            <v>Coordinación técnica</v>
          </cell>
          <cell r="D275" t="str">
            <v xml:space="preserve">Contratar los servicios de  </v>
          </cell>
          <cell r="E275" t="str">
            <v>Ingeniería de sonido y posproducción de audio para OFB</v>
          </cell>
          <cell r="F275">
            <v>42767</v>
          </cell>
          <cell r="G275">
            <v>1</v>
          </cell>
          <cell r="H275" t="str">
            <v>Directa</v>
          </cell>
          <cell r="I275" t="str">
            <v>Transferencias ordinarias SHD</v>
          </cell>
          <cell r="J275">
            <v>173953620</v>
          </cell>
          <cell r="K275">
            <v>173953620</v>
          </cell>
          <cell r="N275" t="str">
            <v>Luis Álvaro Osorio
Director Operativo
alvaro.osorio@canalcapital.gov.co</v>
          </cell>
        </row>
        <row r="276">
          <cell r="B276" t="str">
            <v>Producción de Televisión</v>
          </cell>
          <cell r="C276" t="str">
            <v>Coordinación técnica</v>
          </cell>
          <cell r="D276" t="str">
            <v xml:space="preserve">Contratar los servicios de  </v>
          </cell>
          <cell r="E276" t="str">
            <v xml:space="preserve">Drones </v>
          </cell>
          <cell r="F276">
            <v>42750</v>
          </cell>
          <cell r="G276">
            <v>7</v>
          </cell>
          <cell r="H276" t="str">
            <v>Directa</v>
          </cell>
          <cell r="I276" t="str">
            <v>Transferencias ordinarias SHD</v>
          </cell>
          <cell r="J276">
            <v>77000000</v>
          </cell>
          <cell r="K276">
            <v>77000000</v>
          </cell>
          <cell r="N276" t="str">
            <v>Luis Álvaro Osorio
Director Operativo
alvaro.osorio@canalcapital.gov.co</v>
          </cell>
        </row>
        <row r="277">
          <cell r="B277" t="str">
            <v>Producción de Televisión</v>
          </cell>
          <cell r="C277" t="str">
            <v>Dirección Operativa</v>
          </cell>
          <cell r="D277" t="str">
            <v xml:space="preserve">Contratar los servicios de </v>
          </cell>
          <cell r="E277" t="str">
            <v xml:space="preserve">Escenografía </v>
          </cell>
          <cell r="F277">
            <v>42750</v>
          </cell>
          <cell r="G277">
            <v>1</v>
          </cell>
          <cell r="H277" t="str">
            <v>Directa</v>
          </cell>
          <cell r="I277" t="str">
            <v>Transferencias ordinarias SHD</v>
          </cell>
          <cell r="J277">
            <v>60000000</v>
          </cell>
          <cell r="K277">
            <v>60000000</v>
          </cell>
          <cell r="N277" t="str">
            <v>Luis Álvaro Osorio
Director Operativo
alvaro.osorio@canalcapital.gov.co</v>
          </cell>
        </row>
        <row r="278">
          <cell r="B278" t="str">
            <v>Producción de Televisión</v>
          </cell>
          <cell r="C278" t="str">
            <v xml:space="preserve"> Dirección Operativa</v>
          </cell>
          <cell r="D278" t="str">
            <v xml:space="preserve">Contratar los servicios de un </v>
          </cell>
          <cell r="E278" t="str">
            <v>Plan de datos celulares Tigo</v>
          </cell>
          <cell r="F278">
            <v>42750</v>
          </cell>
          <cell r="G278">
            <v>12</v>
          </cell>
          <cell r="H278" t="str">
            <v>Directa</v>
          </cell>
          <cell r="I278" t="str">
            <v>Transferencias ordinarias SHD</v>
          </cell>
          <cell r="J278">
            <v>2000000</v>
          </cell>
          <cell r="K278">
            <v>2000000</v>
          </cell>
          <cell r="N278" t="str">
            <v>Luis Álvaro Osorio
Director Operativo
alvaro.osorio@canalcapital.gov.co</v>
          </cell>
        </row>
        <row r="279">
          <cell r="B279" t="str">
            <v>Producción de Televisión</v>
          </cell>
          <cell r="C279" t="str">
            <v xml:space="preserve"> Dirección Operativa</v>
          </cell>
          <cell r="D279" t="str">
            <v xml:space="preserve">Contratar el suministro de </v>
          </cell>
          <cell r="E279" t="str">
            <v>Espumas o cubos</v>
          </cell>
          <cell r="F279">
            <v>42750</v>
          </cell>
          <cell r="G279">
            <v>1</v>
          </cell>
          <cell r="H279" t="str">
            <v>Directa</v>
          </cell>
          <cell r="I279" t="str">
            <v>Transferencias ordinarias SHD</v>
          </cell>
          <cell r="J279">
            <v>3000000</v>
          </cell>
          <cell r="K279">
            <v>3000000</v>
          </cell>
          <cell r="N279" t="str">
            <v>Luis Álvaro Osorio
Director Operativo
alvaro.osorio@canalcapital.gov.co</v>
          </cell>
        </row>
        <row r="280">
          <cell r="B280" t="str">
            <v>Producción de Televisión</v>
          </cell>
          <cell r="C280" t="str">
            <v xml:space="preserve"> Dirección Operativa</v>
          </cell>
          <cell r="D280" t="str">
            <v xml:space="preserve">Contratar los </v>
          </cell>
          <cell r="E280" t="str">
            <v>Planes datos Smartgrip - Tarjetas claro</v>
          </cell>
          <cell r="F280">
            <v>42750</v>
          </cell>
          <cell r="G280">
            <v>12</v>
          </cell>
          <cell r="H280" t="str">
            <v>Directa</v>
          </cell>
          <cell r="I280" t="str">
            <v>Transferencias ordinarias SHD</v>
          </cell>
          <cell r="J280">
            <v>11400000</v>
          </cell>
          <cell r="K280">
            <v>11400000</v>
          </cell>
          <cell r="N280" t="str">
            <v>Luis Álvaro Osorio
Director Operativo
alvaro.osorio@canalcapital.gov.co</v>
          </cell>
        </row>
        <row r="281">
          <cell r="B281" t="str">
            <v>Producción de Televisión</v>
          </cell>
          <cell r="C281" t="str">
            <v xml:space="preserve"> Dirección Operativa</v>
          </cell>
          <cell r="D281" t="str">
            <v xml:space="preserve">Contratar los servicios de un </v>
          </cell>
          <cell r="E281" t="str">
            <v>Plan de datos Dron</v>
          </cell>
          <cell r="F281">
            <v>42750</v>
          </cell>
          <cell r="G281">
            <v>1</v>
          </cell>
          <cell r="H281" t="str">
            <v>Directa</v>
          </cell>
          <cell r="I281" t="str">
            <v>Transferencias ordinarias SHD</v>
          </cell>
          <cell r="J281">
            <v>7000000</v>
          </cell>
          <cell r="K281">
            <v>7000000</v>
          </cell>
          <cell r="N281" t="str">
            <v>Luis Álvaro Osorio
Director Operativo
alvaro.osorio@canalcapital.gov.co</v>
          </cell>
        </row>
        <row r="282">
          <cell r="B282" t="str">
            <v>Producción de Televisión</v>
          </cell>
          <cell r="C282" t="str">
            <v xml:space="preserve"> Dirección Operativa</v>
          </cell>
          <cell r="D282" t="str">
            <v xml:space="preserve">Contratar los servicios de una </v>
          </cell>
          <cell r="E282" t="str">
            <v>Agencias de noticias</v>
          </cell>
          <cell r="F282">
            <v>42750</v>
          </cell>
          <cell r="G282">
            <v>10</v>
          </cell>
          <cell r="H282" t="str">
            <v>Directa</v>
          </cell>
          <cell r="I282" t="str">
            <v>Transferencias ordinarias SHD</v>
          </cell>
          <cell r="J282">
            <v>104347826.08695653</v>
          </cell>
          <cell r="K282">
            <v>104347826.08695653</v>
          </cell>
          <cell r="N282" t="str">
            <v>Luis Álvaro Osorio
Director Operativo
alvaro.osorio@canalcapital.gov.co</v>
          </cell>
        </row>
        <row r="283">
          <cell r="B283" t="str">
            <v>Producción de Televisión</v>
          </cell>
          <cell r="C283" t="str">
            <v xml:space="preserve"> Dirección Operativa</v>
          </cell>
          <cell r="D283" t="str">
            <v xml:space="preserve">Contratar los servicios de  </v>
          </cell>
          <cell r="E283" t="str">
            <v>Transporte</v>
          </cell>
          <cell r="F283">
            <v>42750</v>
          </cell>
          <cell r="G283">
            <v>12</v>
          </cell>
          <cell r="H283" t="str">
            <v>Directa</v>
          </cell>
          <cell r="I283" t="str">
            <v>Transferencias ordinarias SHD</v>
          </cell>
          <cell r="J283">
            <v>792000000</v>
          </cell>
          <cell r="K283">
            <v>792000000</v>
          </cell>
          <cell r="N283" t="str">
            <v>Luis Álvaro Osorio
Director Operativo
alvaro.osorio@canalcapital.gov.co</v>
          </cell>
        </row>
        <row r="284">
          <cell r="B284" t="str">
            <v>Producción de Televisión</v>
          </cell>
          <cell r="C284" t="str">
            <v xml:space="preserve"> Dirección Operativa</v>
          </cell>
          <cell r="D284" t="str">
            <v xml:space="preserve">Contratar los servicios de un </v>
          </cell>
          <cell r="E284" t="str">
            <v>Camión de utilería</v>
          </cell>
          <cell r="F284">
            <v>42750</v>
          </cell>
          <cell r="G284">
            <v>6</v>
          </cell>
          <cell r="H284" t="str">
            <v>Directa</v>
          </cell>
          <cell r="I284" t="str">
            <v>Transferencias ordinarias SHD</v>
          </cell>
          <cell r="J284">
            <v>25000000</v>
          </cell>
          <cell r="K284">
            <v>25000000</v>
          </cell>
          <cell r="N284" t="str">
            <v>Luis Álvaro Osorio
Director Operativo
alvaro.osorio@canalcapital.gov.co</v>
          </cell>
        </row>
        <row r="285">
          <cell r="B285" t="str">
            <v>Producción de Televisión</v>
          </cell>
          <cell r="C285" t="str">
            <v>Coordinación de producción</v>
          </cell>
          <cell r="D285" t="str">
            <v xml:space="preserve">Contratar los servicios de un </v>
          </cell>
          <cell r="E285" t="str">
            <v>Maquilladora</v>
          </cell>
          <cell r="F285">
            <v>42750</v>
          </cell>
          <cell r="G285">
            <v>12</v>
          </cell>
          <cell r="H285" t="str">
            <v>Directa</v>
          </cell>
          <cell r="I285" t="str">
            <v>Transferencias ordinarias SHD</v>
          </cell>
          <cell r="J285">
            <v>24343512</v>
          </cell>
          <cell r="K285">
            <v>24343512</v>
          </cell>
          <cell r="N285" t="str">
            <v>Luis Álvaro Osorio
Director Operativo
alvaro.osorio@canalcapital.gov.co</v>
          </cell>
        </row>
        <row r="286">
          <cell r="B286" t="str">
            <v>Producción de Televisión</v>
          </cell>
          <cell r="C286" t="str">
            <v>Coordinación de producción</v>
          </cell>
          <cell r="D286" t="str">
            <v xml:space="preserve">Contratar los servicios de un </v>
          </cell>
          <cell r="E286" t="str">
            <v>Maquilladora</v>
          </cell>
          <cell r="F286">
            <v>42750</v>
          </cell>
          <cell r="G286">
            <v>12</v>
          </cell>
          <cell r="H286" t="str">
            <v>Directa</v>
          </cell>
          <cell r="I286" t="str">
            <v>Transferencias ordinarias SHD</v>
          </cell>
          <cell r="J286">
            <v>27600000</v>
          </cell>
          <cell r="K286">
            <v>27600000</v>
          </cell>
          <cell r="N286" t="str">
            <v>Luis Álvaro Osorio
Director Operativo
alvaro.osorio@canalcapital.gov.co</v>
          </cell>
        </row>
        <row r="287">
          <cell r="B287" t="str">
            <v>Producción de Televisión</v>
          </cell>
          <cell r="C287" t="str">
            <v>Coordinación de producción</v>
          </cell>
          <cell r="D287" t="str">
            <v xml:space="preserve">Contratar los servicios de un </v>
          </cell>
          <cell r="E287" t="str">
            <v>Maquilladora</v>
          </cell>
          <cell r="F287">
            <v>42750</v>
          </cell>
          <cell r="G287">
            <v>6</v>
          </cell>
          <cell r="H287" t="str">
            <v>Directa</v>
          </cell>
          <cell r="I287" t="str">
            <v>Transferencias ordinarias SHD</v>
          </cell>
          <cell r="J287">
            <v>13800000</v>
          </cell>
          <cell r="K287">
            <v>13800000</v>
          </cell>
          <cell r="N287" t="str">
            <v>Luis Álvaro Osorio
Director Operativo
alvaro.osorio@canalcapital.gov.co</v>
          </cell>
        </row>
        <row r="288">
          <cell r="B288" t="str">
            <v>Producción de Televisión</v>
          </cell>
          <cell r="C288" t="str">
            <v>Coordinación de producción</v>
          </cell>
          <cell r="D288" t="str">
            <v xml:space="preserve">Contratar los servicios de un </v>
          </cell>
          <cell r="E288" t="str">
            <v>Asistente vestuario</v>
          </cell>
          <cell r="F288">
            <v>42750</v>
          </cell>
          <cell r="G288">
            <v>11</v>
          </cell>
          <cell r="H288" t="str">
            <v>Directa</v>
          </cell>
          <cell r="I288" t="str">
            <v>Transferencias ordinarias SHD</v>
          </cell>
          <cell r="J288">
            <v>27500000</v>
          </cell>
          <cell r="K288">
            <v>27500000</v>
          </cell>
          <cell r="N288" t="str">
            <v>Luis Álvaro Osorio
Director Operativo
alvaro.osorio@canalcapital.gov.co</v>
          </cell>
        </row>
        <row r="289">
          <cell r="B289" t="str">
            <v>Producción de Televisión</v>
          </cell>
          <cell r="C289" t="str">
            <v>Coordinación de producción</v>
          </cell>
          <cell r="D289" t="str">
            <v xml:space="preserve">Contratar los servicios de un </v>
          </cell>
          <cell r="E289" t="str">
            <v>Cubrimientos nacionales e internacionales</v>
          </cell>
          <cell r="F289">
            <v>42750</v>
          </cell>
          <cell r="G289">
            <v>10</v>
          </cell>
          <cell r="H289" t="str">
            <v>Directa</v>
          </cell>
          <cell r="I289" t="str">
            <v>Transferencias ordinarias SHD</v>
          </cell>
          <cell r="J289">
            <v>34782608.695652172</v>
          </cell>
          <cell r="K289">
            <v>34782608.695652172</v>
          </cell>
          <cell r="N289" t="str">
            <v>Luis Álvaro Osorio
Director Operativo
alvaro.osorio@canalcapital.gov.co</v>
          </cell>
        </row>
        <row r="290">
          <cell r="B290" t="str">
            <v>Producción de Televisión</v>
          </cell>
          <cell r="C290" t="str">
            <v>Coordinación de producción</v>
          </cell>
          <cell r="D290" t="str">
            <v xml:space="preserve">Contratar los servicios de un </v>
          </cell>
          <cell r="E290" t="str">
            <v>Locutor</v>
          </cell>
          <cell r="F290">
            <v>42750</v>
          </cell>
          <cell r="G290">
            <v>12</v>
          </cell>
          <cell r="H290" t="str">
            <v>Directa</v>
          </cell>
          <cell r="I290" t="str">
            <v>Transferencias ordinarias SHD</v>
          </cell>
          <cell r="J290">
            <v>30000000</v>
          </cell>
          <cell r="K290">
            <v>30000000</v>
          </cell>
          <cell r="N290" t="str">
            <v>Luis Álvaro Osorio
Director Operativo
alvaro.osorio@canalcapital.gov.co</v>
          </cell>
        </row>
        <row r="291">
          <cell r="B291" t="str">
            <v>Producción de Televisión</v>
          </cell>
          <cell r="C291" t="str">
            <v>Coordinación de producción</v>
          </cell>
          <cell r="D291" t="str">
            <v xml:space="preserve">Contratar los servicios de un </v>
          </cell>
          <cell r="E291" t="str">
            <v>Refrigerios</v>
          </cell>
          <cell r="F291">
            <v>42750</v>
          </cell>
          <cell r="G291">
            <v>12</v>
          </cell>
          <cell r="H291" t="str">
            <v>Directa</v>
          </cell>
          <cell r="I291" t="str">
            <v>Transferencias ordinarias SHD</v>
          </cell>
          <cell r="J291">
            <v>41739130.434782609</v>
          </cell>
          <cell r="K291">
            <v>41739130.434782609</v>
          </cell>
          <cell r="N291" t="str">
            <v>Luis Álvaro Osorio
Director Operativo
alvaro.osorio@canalcapital.gov.co</v>
          </cell>
        </row>
        <row r="292">
          <cell r="B292" t="str">
            <v>Producción de Televisión</v>
          </cell>
          <cell r="C292" t="str">
            <v>Coordinación de producción</v>
          </cell>
          <cell r="D292" t="str">
            <v xml:space="preserve">Contratar los servicios de un </v>
          </cell>
          <cell r="E292" t="str">
            <v>Alquiler de equipos y utilería</v>
          </cell>
          <cell r="F292">
            <v>42750</v>
          </cell>
          <cell r="G292">
            <v>5.2067133999999999</v>
          </cell>
          <cell r="H292" t="str">
            <v>Directa</v>
          </cell>
          <cell r="I292" t="str">
            <v>Transferencias ordinarias SHD</v>
          </cell>
          <cell r="J292">
            <v>6791365.3043478262</v>
          </cell>
          <cell r="K292">
            <v>6791365.3043478262</v>
          </cell>
          <cell r="N292" t="str">
            <v>Luis Álvaro Osorio
Director Operativo
alvaro.osorio@canalcapital.gov.co</v>
          </cell>
        </row>
        <row r="293">
          <cell r="B293" t="str">
            <v>Producción de Televisión</v>
          </cell>
          <cell r="C293" t="str">
            <v>Coordinación de producción</v>
          </cell>
          <cell r="D293" t="str">
            <v xml:space="preserve">Contratar los servicios de un </v>
          </cell>
          <cell r="E293" t="str">
            <v>Coordinador logístico</v>
          </cell>
          <cell r="F293">
            <v>42750</v>
          </cell>
          <cell r="G293">
            <v>11.5</v>
          </cell>
          <cell r="H293" t="str">
            <v>Directa</v>
          </cell>
          <cell r="I293" t="str">
            <v>Transferencias ordinarias SHD</v>
          </cell>
          <cell r="J293">
            <v>55253371.5</v>
          </cell>
          <cell r="K293">
            <v>55253371.5</v>
          </cell>
          <cell r="N293" t="str">
            <v>Luis Álvaro Osorio
Director Operativo
alvaro.osorio@canalcapital.gov.co</v>
          </cell>
        </row>
        <row r="294">
          <cell r="B294" t="str">
            <v>Producción de Televisión</v>
          </cell>
          <cell r="C294" t="str">
            <v>Coordinación de producción</v>
          </cell>
          <cell r="D294" t="str">
            <v xml:space="preserve">Contratar los servicios de un </v>
          </cell>
          <cell r="E294" t="str">
            <v>Coordinador logístico</v>
          </cell>
          <cell r="F294">
            <v>42750</v>
          </cell>
          <cell r="G294">
            <v>6</v>
          </cell>
          <cell r="H294" t="str">
            <v>Directa</v>
          </cell>
          <cell r="I294" t="str">
            <v>Transferencias ordinarias SHD</v>
          </cell>
          <cell r="J294">
            <v>21900000</v>
          </cell>
          <cell r="K294">
            <v>21900000</v>
          </cell>
          <cell r="N294" t="str">
            <v>Luis Álvaro Osorio
Director Operativo
alvaro.osorio@canalcapital.gov.co</v>
          </cell>
        </row>
        <row r="295">
          <cell r="B295" t="str">
            <v>Producción de Televisión</v>
          </cell>
          <cell r="C295" t="str">
            <v>Coordinación de producción</v>
          </cell>
          <cell r="D295" t="str">
            <v xml:space="preserve">Contratar los servicios de un </v>
          </cell>
          <cell r="E295" t="str">
            <v>Director de cámara</v>
          </cell>
          <cell r="F295">
            <v>42750</v>
          </cell>
          <cell r="G295">
            <v>6</v>
          </cell>
          <cell r="H295" t="str">
            <v>Directa</v>
          </cell>
          <cell r="I295" t="str">
            <v>Transferencias ordinarias SHD</v>
          </cell>
          <cell r="J295">
            <v>22800000</v>
          </cell>
          <cell r="K295">
            <v>22800000</v>
          </cell>
          <cell r="N295" t="str">
            <v>Luis Álvaro Osorio
Director Operativo
alvaro.osorio@canalcapital.gov.co</v>
          </cell>
        </row>
        <row r="296">
          <cell r="B296" t="str">
            <v>Producción de Televisión</v>
          </cell>
          <cell r="C296" t="str">
            <v>Coordinación de producción</v>
          </cell>
          <cell r="D296" t="str">
            <v xml:space="preserve">Contratar los servicios de un </v>
          </cell>
          <cell r="E296" t="str">
            <v>Director de cámara</v>
          </cell>
          <cell r="F296">
            <v>42750</v>
          </cell>
          <cell r="G296">
            <v>12</v>
          </cell>
          <cell r="H296" t="str">
            <v>Directa</v>
          </cell>
          <cell r="I296" t="str">
            <v>Transferencias ordinarias SHD</v>
          </cell>
          <cell r="J296">
            <v>38437128</v>
          </cell>
          <cell r="K296">
            <v>38437128</v>
          </cell>
          <cell r="N296" t="str">
            <v>Luis Álvaro Osorio
Director Operativo
alvaro.osorio@canalcapital.gov.co</v>
          </cell>
        </row>
        <row r="297">
          <cell r="B297" t="str">
            <v>Producción de Televisión</v>
          </cell>
          <cell r="C297" t="str">
            <v>Coordinación de producción</v>
          </cell>
          <cell r="D297" t="str">
            <v xml:space="preserve">Contratar los servicios de un </v>
          </cell>
          <cell r="E297" t="str">
            <v>Director de cámara</v>
          </cell>
          <cell r="F297">
            <v>42750</v>
          </cell>
          <cell r="G297">
            <v>12</v>
          </cell>
          <cell r="H297" t="str">
            <v>Directa</v>
          </cell>
          <cell r="I297" t="str">
            <v>Transferencias ordinarias SHD</v>
          </cell>
          <cell r="J297">
            <v>38437128</v>
          </cell>
          <cell r="K297">
            <v>38437128</v>
          </cell>
          <cell r="N297" t="str">
            <v>Luis Álvaro Osorio
Director Operativo
alvaro.osorio@canalcapital.gov.co</v>
          </cell>
        </row>
        <row r="298">
          <cell r="B298" t="str">
            <v>Producción de Televisión</v>
          </cell>
          <cell r="C298" t="str">
            <v>Coordinación de producción</v>
          </cell>
          <cell r="D298" t="str">
            <v xml:space="preserve">Contratar los servicios de un </v>
          </cell>
          <cell r="E298" t="str">
            <v>Director de fotografía</v>
          </cell>
          <cell r="F298">
            <v>42750</v>
          </cell>
          <cell r="G298">
            <v>12</v>
          </cell>
          <cell r="H298" t="str">
            <v>Directa</v>
          </cell>
          <cell r="I298" t="str">
            <v>Transferencias ordinarias SHD</v>
          </cell>
          <cell r="J298">
            <v>45600000</v>
          </cell>
          <cell r="K298">
            <v>45600000</v>
          </cell>
          <cell r="N298" t="str">
            <v>Luis Álvaro Osorio
Director Operativo
alvaro.osorio@canalcapital.gov.co</v>
          </cell>
        </row>
        <row r="299">
          <cell r="B299" t="str">
            <v>Producción de Televisión</v>
          </cell>
          <cell r="C299" t="str">
            <v>Coordinación técnica</v>
          </cell>
          <cell r="D299" t="str">
            <v xml:space="preserve">Contratar los servicios de un </v>
          </cell>
          <cell r="E299" t="str">
            <v>Luminotécnico</v>
          </cell>
          <cell r="F299">
            <v>42750</v>
          </cell>
          <cell r="G299">
            <v>12</v>
          </cell>
          <cell r="H299" t="str">
            <v>Directa</v>
          </cell>
          <cell r="I299" t="str">
            <v>Transferencias ordinarias SHD</v>
          </cell>
          <cell r="J299">
            <v>25585200</v>
          </cell>
          <cell r="K299">
            <v>25585200</v>
          </cell>
          <cell r="N299" t="str">
            <v>Luis Álvaro Osorio
Director Operativo
alvaro.osorio@canalcapital.gov.co</v>
          </cell>
        </row>
        <row r="300">
          <cell r="B300" t="str">
            <v>Producción de Televisión</v>
          </cell>
          <cell r="C300" t="str">
            <v>Coordinación técnica</v>
          </cell>
          <cell r="D300" t="str">
            <v xml:space="preserve">Contratar los servicios de un </v>
          </cell>
          <cell r="E300" t="str">
            <v>Luminotécnico</v>
          </cell>
          <cell r="F300">
            <v>42750</v>
          </cell>
          <cell r="G300">
            <v>12</v>
          </cell>
          <cell r="H300" t="str">
            <v>Directa</v>
          </cell>
          <cell r="I300" t="str">
            <v>Transferencias ordinarias SHD</v>
          </cell>
          <cell r="J300">
            <v>25585200</v>
          </cell>
          <cell r="K300">
            <v>25585200</v>
          </cell>
          <cell r="N300" t="str">
            <v>Luis Álvaro Osorio
Director Operativo
alvaro.osorio@canalcapital.gov.co</v>
          </cell>
        </row>
        <row r="301">
          <cell r="B301" t="str">
            <v>Producción de Televisión</v>
          </cell>
          <cell r="C301" t="str">
            <v>Coordinación técnica</v>
          </cell>
          <cell r="D301" t="str">
            <v xml:space="preserve">Contratar los servicios de un </v>
          </cell>
          <cell r="E301" t="str">
            <v>Luminotécnico</v>
          </cell>
          <cell r="F301">
            <v>42750</v>
          </cell>
          <cell r="G301">
            <v>12</v>
          </cell>
          <cell r="H301" t="str">
            <v>Directa</v>
          </cell>
          <cell r="I301" t="str">
            <v>Transferencias ordinarias SHD</v>
          </cell>
          <cell r="J301">
            <v>25920000</v>
          </cell>
          <cell r="K301">
            <v>25920000</v>
          </cell>
          <cell r="N301" t="str">
            <v>Luis Álvaro Osorio
Director Operativo
alvaro.osorio@canalcapital.gov.co</v>
          </cell>
        </row>
        <row r="302">
          <cell r="B302" t="str">
            <v>Producción de Televisión</v>
          </cell>
          <cell r="C302" t="str">
            <v>Coordinación técnica</v>
          </cell>
          <cell r="D302" t="str">
            <v xml:space="preserve">Contratar los servicios de un </v>
          </cell>
          <cell r="E302" t="str">
            <v xml:space="preserve">Asistente de iluminación </v>
          </cell>
          <cell r="F302">
            <v>42750</v>
          </cell>
          <cell r="G302">
            <v>6</v>
          </cell>
          <cell r="H302" t="str">
            <v>Directa</v>
          </cell>
          <cell r="I302" t="str">
            <v>Transferencias ordinarias SHD</v>
          </cell>
          <cell r="J302">
            <v>10200000</v>
          </cell>
          <cell r="K302">
            <v>10200000</v>
          </cell>
          <cell r="N302" t="str">
            <v>Luis Álvaro Osorio
Director Operativo
alvaro.osorio@canalcapital.gov.co</v>
          </cell>
        </row>
        <row r="303">
          <cell r="B303" t="str">
            <v>Producción de Televisión</v>
          </cell>
          <cell r="C303" t="str">
            <v>Coordinación técnica</v>
          </cell>
          <cell r="D303" t="str">
            <v xml:space="preserve">Contratar los servicios de un </v>
          </cell>
          <cell r="E303" t="str">
            <v xml:space="preserve">Asistente de iluminación </v>
          </cell>
          <cell r="F303">
            <v>42750</v>
          </cell>
          <cell r="G303">
            <v>6</v>
          </cell>
          <cell r="H303" t="str">
            <v>Directa</v>
          </cell>
          <cell r="I303" t="str">
            <v>Transferencias ordinarias SHD</v>
          </cell>
          <cell r="J303">
            <v>10200000</v>
          </cell>
          <cell r="K303">
            <v>10200000</v>
          </cell>
          <cell r="N303" t="str">
            <v>Luis Álvaro Osorio
Director Operativo
alvaro.osorio@canalcapital.gov.co</v>
          </cell>
        </row>
        <row r="304">
          <cell r="B304" t="str">
            <v>Producción de Televisión</v>
          </cell>
          <cell r="C304" t="str">
            <v>Coordinación técnica</v>
          </cell>
          <cell r="D304" t="str">
            <v xml:space="preserve">Contratar los servicios de un </v>
          </cell>
          <cell r="E304" t="str">
            <v xml:space="preserve">Asistente de iluminación </v>
          </cell>
          <cell r="F304">
            <v>42750</v>
          </cell>
          <cell r="G304">
            <v>6</v>
          </cell>
          <cell r="H304" t="str">
            <v>Directa</v>
          </cell>
          <cell r="I304" t="str">
            <v>Transferencias ordinarias SHD</v>
          </cell>
          <cell r="J304">
            <v>10200000</v>
          </cell>
          <cell r="K304">
            <v>10200000</v>
          </cell>
          <cell r="N304" t="str">
            <v>Luis Álvaro Osorio
Director Operativo
alvaro.osorio@canalcapital.gov.co</v>
          </cell>
        </row>
        <row r="305">
          <cell r="B305" t="str">
            <v>Producción de Televisión</v>
          </cell>
          <cell r="C305" t="str">
            <v>Coordinación de producción</v>
          </cell>
          <cell r="D305" t="str">
            <v xml:space="preserve">Contratar los servicios de un </v>
          </cell>
          <cell r="E305" t="str">
            <v>Asistente de estudio</v>
          </cell>
          <cell r="F305">
            <v>42750</v>
          </cell>
          <cell r="G305">
            <v>12</v>
          </cell>
          <cell r="H305" t="str">
            <v>Directa</v>
          </cell>
          <cell r="I305" t="str">
            <v>Transferencias ordinarias SHD</v>
          </cell>
          <cell r="J305">
            <v>23062284</v>
          </cell>
          <cell r="K305">
            <v>23062284</v>
          </cell>
          <cell r="N305" t="str">
            <v>Luis Álvaro Osorio
Director Operativo
alvaro.osorio@canalcapital.gov.co</v>
          </cell>
        </row>
        <row r="306">
          <cell r="B306" t="str">
            <v>Producción de Televisión</v>
          </cell>
          <cell r="C306" t="str">
            <v>Coordinación de producción</v>
          </cell>
          <cell r="D306" t="str">
            <v xml:space="preserve">Contratar los servicios de un </v>
          </cell>
          <cell r="E306" t="str">
            <v>Asistente de estudio</v>
          </cell>
          <cell r="F306">
            <v>42750</v>
          </cell>
          <cell r="G306">
            <v>12</v>
          </cell>
          <cell r="H306" t="str">
            <v>Directa</v>
          </cell>
          <cell r="I306" t="str">
            <v>Transferencias ordinarias SHD</v>
          </cell>
          <cell r="J306">
            <v>23051400</v>
          </cell>
          <cell r="K306">
            <v>23051400</v>
          </cell>
          <cell r="N306" t="str">
            <v>Luis Álvaro Osorio
Director Operativo
alvaro.osorio@canalcapital.gov.co</v>
          </cell>
        </row>
        <row r="307">
          <cell r="B307" t="str">
            <v>Producción de Televisión</v>
          </cell>
          <cell r="C307" t="str">
            <v>Coordinación de producción</v>
          </cell>
          <cell r="D307" t="str">
            <v xml:space="preserve">Contratar los servicios de un </v>
          </cell>
          <cell r="E307" t="str">
            <v>Camarógrafo de estudio</v>
          </cell>
          <cell r="F307">
            <v>42750</v>
          </cell>
          <cell r="G307">
            <v>12</v>
          </cell>
          <cell r="H307" t="str">
            <v>Directa</v>
          </cell>
          <cell r="I307" t="str">
            <v>Transferencias ordinarias SHD</v>
          </cell>
          <cell r="J307">
            <v>25624752</v>
          </cell>
          <cell r="K307">
            <v>25624752</v>
          </cell>
          <cell r="N307" t="str">
            <v>Luis Álvaro Osorio
Director Operativo
alvaro.osorio@canalcapital.gov.co</v>
          </cell>
        </row>
        <row r="308">
          <cell r="B308" t="str">
            <v>Producción de Televisión</v>
          </cell>
          <cell r="C308" t="str">
            <v>Coordinación de producción</v>
          </cell>
          <cell r="D308" t="str">
            <v xml:space="preserve">Contratar los servicios de un </v>
          </cell>
          <cell r="E308" t="str">
            <v>Camarógrafo de estudio</v>
          </cell>
          <cell r="F308">
            <v>42750</v>
          </cell>
          <cell r="G308">
            <v>12</v>
          </cell>
          <cell r="H308" t="str">
            <v>Directa</v>
          </cell>
          <cell r="I308" t="str">
            <v>Transferencias ordinarias SHD</v>
          </cell>
          <cell r="J308">
            <v>25624752</v>
          </cell>
          <cell r="K308">
            <v>25624752</v>
          </cell>
          <cell r="N308" t="str">
            <v>Luis Álvaro Osorio
Director Operativo
alvaro.osorio@canalcapital.gov.co</v>
          </cell>
        </row>
        <row r="309">
          <cell r="B309" t="str">
            <v>Producción de Televisión</v>
          </cell>
          <cell r="C309" t="str">
            <v>Coordinación de producción</v>
          </cell>
          <cell r="D309" t="str">
            <v xml:space="preserve">Contratar los servicios de un </v>
          </cell>
          <cell r="E309" t="str">
            <v>Camarógrafo de estudio</v>
          </cell>
          <cell r="F309">
            <v>42750</v>
          </cell>
          <cell r="G309">
            <v>12</v>
          </cell>
          <cell r="H309" t="str">
            <v>Directa</v>
          </cell>
          <cell r="I309" t="str">
            <v>Transferencias ordinarias SHD</v>
          </cell>
          <cell r="J309">
            <v>28187232</v>
          </cell>
          <cell r="K309">
            <v>28187232</v>
          </cell>
          <cell r="N309" t="str">
            <v>Luis Álvaro Osorio
Director Operativo
alvaro.osorio@canalcapital.gov.co</v>
          </cell>
        </row>
        <row r="310">
          <cell r="B310" t="str">
            <v>Producción de Televisión</v>
          </cell>
          <cell r="C310" t="str">
            <v>Coordinación de producción</v>
          </cell>
          <cell r="D310" t="str">
            <v xml:space="preserve">Contratar los servicios de un </v>
          </cell>
          <cell r="E310" t="str">
            <v>Camarógrafo de estudio</v>
          </cell>
          <cell r="F310">
            <v>42750</v>
          </cell>
          <cell r="G310">
            <v>12</v>
          </cell>
          <cell r="H310" t="str">
            <v>Directa</v>
          </cell>
          <cell r="I310" t="str">
            <v>Transferencias ordinarias SHD</v>
          </cell>
          <cell r="J310">
            <v>28187232</v>
          </cell>
          <cell r="K310">
            <v>28187232</v>
          </cell>
          <cell r="N310" t="str">
            <v>Luis Álvaro Osorio
Director Operativo
alvaro.osorio@canalcapital.gov.co</v>
          </cell>
        </row>
        <row r="311">
          <cell r="B311" t="str">
            <v>Producción de Televisión</v>
          </cell>
          <cell r="C311" t="str">
            <v>Coordinación de producción</v>
          </cell>
          <cell r="D311" t="str">
            <v xml:space="preserve">Contratar los servicios de un </v>
          </cell>
          <cell r="E311" t="str">
            <v>Camarógrafo de estudio</v>
          </cell>
          <cell r="F311">
            <v>42750</v>
          </cell>
          <cell r="G311">
            <v>12</v>
          </cell>
          <cell r="H311" t="str">
            <v>Directa</v>
          </cell>
          <cell r="I311" t="str">
            <v>Transferencias ordinarias SHD</v>
          </cell>
          <cell r="J311">
            <v>28187232</v>
          </cell>
          <cell r="K311">
            <v>28187232</v>
          </cell>
          <cell r="N311" t="str">
            <v>Luis Álvaro Osorio
Director Operativo
alvaro.osorio@canalcapital.gov.co</v>
          </cell>
        </row>
        <row r="312">
          <cell r="B312" t="str">
            <v>Producción de Televisión</v>
          </cell>
          <cell r="C312" t="str">
            <v>Coordinación de producción</v>
          </cell>
          <cell r="D312" t="str">
            <v xml:space="preserve">Contratar los servicios de un </v>
          </cell>
          <cell r="E312" t="str">
            <v>Camarógrafo de estudio</v>
          </cell>
          <cell r="F312">
            <v>42750</v>
          </cell>
          <cell r="G312">
            <v>12</v>
          </cell>
          <cell r="H312" t="str">
            <v>Directa</v>
          </cell>
          <cell r="I312" t="str">
            <v>Transferencias ordinarias SHD</v>
          </cell>
          <cell r="J312">
            <v>28187232</v>
          </cell>
          <cell r="K312">
            <v>28187232</v>
          </cell>
          <cell r="N312" t="str">
            <v>Luis Álvaro Osorio
Director Operativo
alvaro.osorio@canalcapital.gov.co</v>
          </cell>
        </row>
        <row r="313">
          <cell r="B313" t="str">
            <v>Producción de Televisión</v>
          </cell>
          <cell r="C313" t="str">
            <v>Coordinación de producción</v>
          </cell>
          <cell r="D313" t="str">
            <v xml:space="preserve">Contratar los servicios de un </v>
          </cell>
          <cell r="E313" t="str">
            <v>Camarógrafo de estudio</v>
          </cell>
          <cell r="F313">
            <v>42750</v>
          </cell>
          <cell r="G313">
            <v>12</v>
          </cell>
          <cell r="H313" t="str">
            <v>Directa</v>
          </cell>
          <cell r="I313" t="str">
            <v>Transferencias ordinarias SHD</v>
          </cell>
          <cell r="J313">
            <v>28187232</v>
          </cell>
          <cell r="K313">
            <v>28187232</v>
          </cell>
          <cell r="N313" t="str">
            <v>Luis Álvaro Osorio
Director Operativo
alvaro.osorio@canalcapital.gov.co</v>
          </cell>
        </row>
        <row r="314">
          <cell r="B314" t="str">
            <v>Producción de Televisión</v>
          </cell>
          <cell r="C314" t="str">
            <v>Coordinación de producción</v>
          </cell>
          <cell r="D314" t="str">
            <v xml:space="preserve">Contratar los servicios de un </v>
          </cell>
          <cell r="E314" t="str">
            <v>Camarógrafo de estudio</v>
          </cell>
          <cell r="F314">
            <v>42750</v>
          </cell>
          <cell r="G314">
            <v>12</v>
          </cell>
          <cell r="H314" t="str">
            <v>Directa</v>
          </cell>
          <cell r="I314" t="str">
            <v>Transferencias ordinarias SHD</v>
          </cell>
          <cell r="J314">
            <v>28187232</v>
          </cell>
          <cell r="K314">
            <v>28187232</v>
          </cell>
          <cell r="N314" t="str">
            <v>Luis Álvaro Osorio
Director Operativo
alvaro.osorio@canalcapital.gov.co</v>
          </cell>
        </row>
        <row r="315">
          <cell r="B315" t="str">
            <v>Producción de Televisión</v>
          </cell>
          <cell r="C315" t="str">
            <v>Coordinación de producción</v>
          </cell>
          <cell r="D315" t="str">
            <v xml:space="preserve">Contratar los servicios de un </v>
          </cell>
          <cell r="E315" t="str">
            <v>Camarógrafo de estudio</v>
          </cell>
          <cell r="F315">
            <v>42750</v>
          </cell>
          <cell r="G315">
            <v>12</v>
          </cell>
          <cell r="H315" t="str">
            <v>Directa</v>
          </cell>
          <cell r="I315" t="str">
            <v>Transferencias ordinarias SHD</v>
          </cell>
          <cell r="J315">
            <v>28140000</v>
          </cell>
          <cell r="K315">
            <v>28140000</v>
          </cell>
          <cell r="N315" t="str">
            <v>Luis Álvaro Osorio
Director Operativo
alvaro.osorio@canalcapital.gov.co</v>
          </cell>
        </row>
        <row r="316">
          <cell r="B316" t="str">
            <v>Producción de Televisión</v>
          </cell>
          <cell r="C316" t="str">
            <v>Coordinación de producción</v>
          </cell>
          <cell r="D316" t="str">
            <v xml:space="preserve">Contratar los servicios de un </v>
          </cell>
          <cell r="E316" t="str">
            <v>Camarógrafo de estudio</v>
          </cell>
          <cell r="F316">
            <v>42750</v>
          </cell>
          <cell r="G316">
            <v>12</v>
          </cell>
          <cell r="H316" t="str">
            <v>Directa</v>
          </cell>
          <cell r="I316" t="str">
            <v>Transferencias ordinarias SHD</v>
          </cell>
          <cell r="J316">
            <v>28140000</v>
          </cell>
          <cell r="K316">
            <v>28140000</v>
          </cell>
          <cell r="N316" t="str">
            <v>Luis Álvaro Osorio
Director Operativo
alvaro.osorio@canalcapital.gov.co</v>
          </cell>
        </row>
        <row r="317">
          <cell r="B317" t="str">
            <v>Producción de Televisión</v>
          </cell>
          <cell r="C317" t="str">
            <v>Coordinación de producción</v>
          </cell>
          <cell r="D317" t="str">
            <v xml:space="preserve">Contratar los servicios de un </v>
          </cell>
          <cell r="E317" t="str">
            <v>Asistente de sonido</v>
          </cell>
          <cell r="F317">
            <v>42750</v>
          </cell>
          <cell r="G317">
            <v>12</v>
          </cell>
          <cell r="H317" t="str">
            <v>Directa</v>
          </cell>
          <cell r="I317" t="str">
            <v>Transferencias ordinarias SHD</v>
          </cell>
          <cell r="J317">
            <v>25624752</v>
          </cell>
          <cell r="K317">
            <v>25624752</v>
          </cell>
          <cell r="N317" t="str">
            <v>Luis Álvaro Osorio
Director Operativo
alvaro.osorio@canalcapital.gov.co</v>
          </cell>
        </row>
        <row r="318">
          <cell r="B318" t="str">
            <v>Producción de Televisión</v>
          </cell>
          <cell r="C318" t="str">
            <v>Coordinación de producción</v>
          </cell>
          <cell r="D318" t="str">
            <v xml:space="preserve">Contratar los servicios de un </v>
          </cell>
          <cell r="E318" t="str">
            <v>Asistente de sonido</v>
          </cell>
          <cell r="F318">
            <v>42750</v>
          </cell>
          <cell r="G318">
            <v>12</v>
          </cell>
          <cell r="H318" t="str">
            <v>Directa</v>
          </cell>
          <cell r="I318" t="str">
            <v>Transferencias ordinarias SHD</v>
          </cell>
          <cell r="J318">
            <v>25624752</v>
          </cell>
          <cell r="K318">
            <v>25624752</v>
          </cell>
          <cell r="N318" t="str">
            <v>Luis Álvaro Osorio
Director Operativo
alvaro.osorio@canalcapital.gov.co</v>
          </cell>
        </row>
        <row r="319">
          <cell r="B319" t="str">
            <v>Producción de Televisión</v>
          </cell>
          <cell r="C319" t="str">
            <v>Coordinación de producción</v>
          </cell>
          <cell r="D319" t="str">
            <v xml:space="preserve">Contratar los servicios de un </v>
          </cell>
          <cell r="E319" t="str">
            <v>Asistente de sonido</v>
          </cell>
          <cell r="F319">
            <v>42750</v>
          </cell>
          <cell r="G319">
            <v>12</v>
          </cell>
          <cell r="H319" t="str">
            <v>Directa</v>
          </cell>
          <cell r="I319" t="str">
            <v>Transferencias ordinarias SHD</v>
          </cell>
          <cell r="J319">
            <v>35874660</v>
          </cell>
          <cell r="K319">
            <v>35874660</v>
          </cell>
          <cell r="N319" t="str">
            <v>Luis Álvaro Osorio
Director Operativo
alvaro.osorio@canalcapital.gov.co</v>
          </cell>
        </row>
        <row r="320">
          <cell r="B320" t="str">
            <v>Producción de Televisión</v>
          </cell>
          <cell r="C320" t="str">
            <v>Coordinación de producción</v>
          </cell>
          <cell r="D320" t="str">
            <v xml:space="preserve">Contratar los servicios de un </v>
          </cell>
          <cell r="E320" t="str">
            <v xml:space="preserve">Operador de  Sonido </v>
          </cell>
          <cell r="F320">
            <v>42750</v>
          </cell>
          <cell r="G320">
            <v>12</v>
          </cell>
          <cell r="H320" t="str">
            <v>Directa</v>
          </cell>
          <cell r="I320" t="str">
            <v>Transferencias ordinarias SHD</v>
          </cell>
          <cell r="J320">
            <v>25624752</v>
          </cell>
          <cell r="K320">
            <v>25624752</v>
          </cell>
          <cell r="N320" t="str">
            <v>Luis Álvaro Osorio
Director Operativo
alvaro.osorio@canalcapital.gov.co</v>
          </cell>
        </row>
        <row r="321">
          <cell r="B321" t="str">
            <v>Producción de Televisión</v>
          </cell>
          <cell r="C321" t="str">
            <v>Coordinación de producción</v>
          </cell>
          <cell r="D321" t="str">
            <v xml:space="preserve">Contratar los servicios de un </v>
          </cell>
          <cell r="E321" t="str">
            <v xml:space="preserve">Operador de  Sonido </v>
          </cell>
          <cell r="F321">
            <v>42750</v>
          </cell>
          <cell r="G321">
            <v>12</v>
          </cell>
          <cell r="H321" t="str">
            <v>Directa</v>
          </cell>
          <cell r="I321" t="str">
            <v>Transferencias ordinarias SHD</v>
          </cell>
          <cell r="J321">
            <v>37080000</v>
          </cell>
          <cell r="K321">
            <v>37080000</v>
          </cell>
          <cell r="N321" t="str">
            <v>Luis Álvaro Osorio
Director Operativo
alvaro.osorio@canalcapital.gov.co</v>
          </cell>
        </row>
        <row r="322">
          <cell r="B322" t="str">
            <v>Producción de Televisión</v>
          </cell>
          <cell r="C322" t="str">
            <v>Coordinación de programación</v>
          </cell>
          <cell r="D322" t="str">
            <v xml:space="preserve">Contratar los servicios de un </v>
          </cell>
          <cell r="E322" t="str">
            <v xml:space="preserve">Operador Telepronter </v>
          </cell>
          <cell r="F322">
            <v>42750</v>
          </cell>
          <cell r="G322">
            <v>12</v>
          </cell>
          <cell r="H322" t="str">
            <v>Directa</v>
          </cell>
          <cell r="I322" t="str">
            <v>Transferencias ordinarias SHD</v>
          </cell>
          <cell r="J322">
            <v>17757948</v>
          </cell>
          <cell r="K322">
            <v>17757948</v>
          </cell>
          <cell r="N322" t="str">
            <v>Luis Álvaro Osorio
Director Operativo
alvaro.osorio@canalcapital.gov.co</v>
          </cell>
        </row>
        <row r="323">
          <cell r="B323" t="str">
            <v>Producción de Televisión</v>
          </cell>
          <cell r="C323" t="str">
            <v>Coordinación de programación</v>
          </cell>
          <cell r="D323" t="str">
            <v xml:space="preserve">Contratar los servicios de un </v>
          </cell>
          <cell r="E323" t="str">
            <v xml:space="preserve">Operador Telepronter </v>
          </cell>
          <cell r="F323">
            <v>42750</v>
          </cell>
          <cell r="G323">
            <v>12</v>
          </cell>
          <cell r="H323" t="str">
            <v>Directa</v>
          </cell>
          <cell r="I323" t="str">
            <v>Transferencias ordinarias SHD</v>
          </cell>
          <cell r="J323">
            <v>17757948</v>
          </cell>
          <cell r="K323">
            <v>17757948</v>
          </cell>
          <cell r="N323" t="str">
            <v>Luis Álvaro Osorio
Director Operativo
alvaro.osorio@canalcapital.gov.co</v>
          </cell>
        </row>
        <row r="324">
          <cell r="B324" t="str">
            <v>Producción de Televisión</v>
          </cell>
          <cell r="C324" t="str">
            <v>Coordinación de producción</v>
          </cell>
          <cell r="D324" t="str">
            <v xml:space="preserve">Contratar los servicios de un </v>
          </cell>
          <cell r="E324" t="str">
            <v>Operador de video</v>
          </cell>
          <cell r="F324">
            <v>42750</v>
          </cell>
          <cell r="G324">
            <v>12</v>
          </cell>
          <cell r="H324" t="str">
            <v>Directa</v>
          </cell>
          <cell r="I324" t="str">
            <v>Transferencias ordinarias SHD</v>
          </cell>
          <cell r="J324">
            <v>27192000</v>
          </cell>
          <cell r="K324">
            <v>27192000</v>
          </cell>
          <cell r="N324" t="str">
            <v>Luis Álvaro Osorio
Director Operativo
alvaro.osorio@canalcapital.gov.co</v>
          </cell>
        </row>
        <row r="325">
          <cell r="B325" t="str">
            <v>Producción de Televisión</v>
          </cell>
          <cell r="C325" t="str">
            <v>Coordinación de producción</v>
          </cell>
          <cell r="D325" t="str">
            <v xml:space="preserve">Contratar los servicios de un </v>
          </cell>
          <cell r="E325" t="str">
            <v>Operador de video</v>
          </cell>
          <cell r="F325">
            <v>42750</v>
          </cell>
          <cell r="G325">
            <v>12</v>
          </cell>
          <cell r="H325" t="str">
            <v>Directa</v>
          </cell>
          <cell r="I325" t="str">
            <v>Transferencias ordinarias SHD</v>
          </cell>
          <cell r="J325">
            <v>28187232</v>
          </cell>
          <cell r="K325">
            <v>28187232</v>
          </cell>
          <cell r="N325" t="str">
            <v>Luis Álvaro Osorio
Director Operativo
alvaro.osorio@canalcapital.gov.co</v>
          </cell>
        </row>
        <row r="326">
          <cell r="B326" t="str">
            <v>Producción de Televisión</v>
          </cell>
          <cell r="C326" t="str">
            <v>Coordinación de programación</v>
          </cell>
          <cell r="D326" t="str">
            <v xml:space="preserve">Contratar los servicios de un </v>
          </cell>
          <cell r="E326" t="str">
            <v>Generador de caracteres</v>
          </cell>
          <cell r="F326">
            <v>42750</v>
          </cell>
          <cell r="G326">
            <v>1</v>
          </cell>
          <cell r="H326" t="str">
            <v>Directa</v>
          </cell>
          <cell r="I326" t="str">
            <v>Transferencias ordinarias SHD</v>
          </cell>
          <cell r="J326">
            <v>1815066</v>
          </cell>
          <cell r="K326">
            <v>1815066</v>
          </cell>
          <cell r="N326" t="str">
            <v>Luis Álvaro Osorio
Director Operativo
alvaro.osorio@canalcapital.gov.co</v>
          </cell>
        </row>
        <row r="327">
          <cell r="B327" t="str">
            <v>Producción de Televisión</v>
          </cell>
          <cell r="C327" t="str">
            <v>Coordinación de programación</v>
          </cell>
          <cell r="D327" t="str">
            <v xml:space="preserve">Contratar los servicios de un </v>
          </cell>
          <cell r="E327" t="str">
            <v>Generador de caracteres</v>
          </cell>
          <cell r="F327">
            <v>42750</v>
          </cell>
          <cell r="G327">
            <v>11</v>
          </cell>
          <cell r="H327" t="str">
            <v>Directa</v>
          </cell>
          <cell r="I327" t="str">
            <v>Transferencias ordinarias SHD</v>
          </cell>
          <cell r="J327">
            <v>19965726</v>
          </cell>
          <cell r="K327">
            <v>19965726</v>
          </cell>
          <cell r="N327" t="str">
            <v>Luis Álvaro Osorio
Director Operativo
alvaro.osorio@canalcapital.gov.co</v>
          </cell>
        </row>
        <row r="328">
          <cell r="B328" t="str">
            <v>Producción de Televisión</v>
          </cell>
          <cell r="C328" t="str">
            <v>Coordinación de programación</v>
          </cell>
          <cell r="D328" t="str">
            <v xml:space="preserve">Contratar los servicios de un </v>
          </cell>
          <cell r="E328" t="str">
            <v>Generador de caracteres</v>
          </cell>
          <cell r="F328">
            <v>42750</v>
          </cell>
          <cell r="G328">
            <v>12</v>
          </cell>
          <cell r="H328" t="str">
            <v>Directa</v>
          </cell>
          <cell r="I328" t="str">
            <v>Transferencias ordinarias SHD</v>
          </cell>
          <cell r="J328">
            <v>21780792</v>
          </cell>
          <cell r="K328">
            <v>21780792</v>
          </cell>
          <cell r="N328" t="str">
            <v>Luis Álvaro Osorio
Director Operativo
alvaro.osorio@canalcapital.gov.co</v>
          </cell>
        </row>
        <row r="329">
          <cell r="B329" t="str">
            <v>Producción de Televisión</v>
          </cell>
          <cell r="C329" t="str">
            <v>Coordinación de programación</v>
          </cell>
          <cell r="D329" t="str">
            <v xml:space="preserve">Contratar los servicios de un </v>
          </cell>
          <cell r="E329" t="str">
            <v>Generador de caracteres</v>
          </cell>
          <cell r="F329">
            <v>42750</v>
          </cell>
          <cell r="G329">
            <v>12</v>
          </cell>
          <cell r="H329" t="str">
            <v>Directa</v>
          </cell>
          <cell r="I329" t="str">
            <v>Transferencias ordinarias SHD</v>
          </cell>
          <cell r="J329">
            <v>26400000</v>
          </cell>
          <cell r="K329">
            <v>26400000</v>
          </cell>
          <cell r="N329" t="str">
            <v>Luis Álvaro Osorio
Director Operativo
alvaro.osorio@canalcapital.gov.co</v>
          </cell>
        </row>
        <row r="330">
          <cell r="B330" t="str">
            <v>Producción de Televisión</v>
          </cell>
          <cell r="C330" t="str">
            <v>Coordinación de producción</v>
          </cell>
          <cell r="D330" t="str">
            <v xml:space="preserve">Contratar los servicios de un </v>
          </cell>
          <cell r="E330" t="str">
            <v>Operador  de vtr</v>
          </cell>
          <cell r="F330">
            <v>42750</v>
          </cell>
          <cell r="G330">
            <v>12</v>
          </cell>
          <cell r="H330" t="str">
            <v>Directa</v>
          </cell>
          <cell r="I330" t="str">
            <v>Transferencias ordinarias SHD</v>
          </cell>
          <cell r="J330">
            <v>27192000</v>
          </cell>
          <cell r="K330">
            <v>27192000</v>
          </cell>
          <cell r="N330" t="str">
            <v>Luis Álvaro Osorio
Director Operativo
alvaro.osorio@canalcapital.gov.co</v>
          </cell>
        </row>
        <row r="331">
          <cell r="B331" t="str">
            <v>Producción de Televisión</v>
          </cell>
          <cell r="C331" t="str">
            <v>Coordinación de producción</v>
          </cell>
          <cell r="D331" t="str">
            <v xml:space="preserve">Contratar los servicios de un </v>
          </cell>
          <cell r="E331" t="str">
            <v>Operador  de vtr</v>
          </cell>
          <cell r="F331">
            <v>42750</v>
          </cell>
          <cell r="G331">
            <v>12</v>
          </cell>
          <cell r="H331" t="str">
            <v>Directa</v>
          </cell>
          <cell r="I331" t="str">
            <v>Transferencias ordinarias SHD</v>
          </cell>
          <cell r="J331">
            <v>27192000</v>
          </cell>
          <cell r="K331">
            <v>27192000</v>
          </cell>
          <cell r="N331" t="str">
            <v>Luis Álvaro Osorio
Director Operativo
alvaro.osorio@canalcapital.gov.co</v>
          </cell>
        </row>
        <row r="332">
          <cell r="B332" t="str">
            <v>Producción de Televisión</v>
          </cell>
          <cell r="C332" t="str">
            <v>Coordinación técnica</v>
          </cell>
          <cell r="D332" t="str">
            <v xml:space="preserve">Contratar los servicios de un </v>
          </cell>
          <cell r="E332" t="str">
            <v>Operador master emisión</v>
          </cell>
          <cell r="F332">
            <v>42750</v>
          </cell>
          <cell r="G332">
            <v>12</v>
          </cell>
          <cell r="H332" t="str">
            <v>Directa</v>
          </cell>
          <cell r="I332" t="str">
            <v>Transferencias ordinarias SHD</v>
          </cell>
          <cell r="J332">
            <v>28180800</v>
          </cell>
          <cell r="K332">
            <v>28180800</v>
          </cell>
          <cell r="N332" t="str">
            <v>Luis Álvaro Osorio
Director Operativo
alvaro.osorio@canalcapital.gov.co</v>
          </cell>
        </row>
        <row r="333">
          <cell r="B333" t="str">
            <v>Producción de Televisión</v>
          </cell>
          <cell r="C333" t="str">
            <v>Coordinación técnica</v>
          </cell>
          <cell r="D333" t="str">
            <v xml:space="preserve">Contratar los servicios de un </v>
          </cell>
          <cell r="E333" t="str">
            <v>Operador master emisión</v>
          </cell>
          <cell r="F333">
            <v>42750</v>
          </cell>
          <cell r="G333">
            <v>12</v>
          </cell>
          <cell r="H333" t="str">
            <v>Directa</v>
          </cell>
          <cell r="I333" t="str">
            <v>Transferencias ordinarias SHD</v>
          </cell>
          <cell r="J333">
            <v>27192000</v>
          </cell>
          <cell r="K333">
            <v>27192000</v>
          </cell>
          <cell r="N333" t="str">
            <v>Luis Álvaro Osorio
Director Operativo
alvaro.osorio@canalcapital.gov.co</v>
          </cell>
        </row>
        <row r="334">
          <cell r="B334" t="str">
            <v>Producción de Televisión</v>
          </cell>
          <cell r="C334" t="str">
            <v>Coordinación técnica</v>
          </cell>
          <cell r="D334" t="str">
            <v xml:space="preserve">Contratar los servicios de un </v>
          </cell>
          <cell r="E334" t="str">
            <v>Operador master emisión</v>
          </cell>
          <cell r="F334">
            <v>42750</v>
          </cell>
          <cell r="G334">
            <v>10.746268656716419</v>
          </cell>
          <cell r="H334" t="str">
            <v>Directa</v>
          </cell>
          <cell r="I334" t="str">
            <v>Transferencias ordinarias SHD</v>
          </cell>
          <cell r="J334">
            <v>25200000.000000004</v>
          </cell>
          <cell r="K334">
            <v>25200000.000000004</v>
          </cell>
          <cell r="N334" t="str">
            <v>Luis Álvaro Osorio
Director Operativo
alvaro.osorio@canalcapital.gov.co</v>
          </cell>
        </row>
        <row r="335">
          <cell r="B335" t="str">
            <v>Producción de Televisión</v>
          </cell>
          <cell r="C335" t="str">
            <v>Coordinación técnica</v>
          </cell>
          <cell r="D335" t="str">
            <v xml:space="preserve">Contratar los servicios de un </v>
          </cell>
          <cell r="E335" t="str">
            <v>Ingeniero de Laboratorio</v>
          </cell>
          <cell r="F335">
            <v>42750</v>
          </cell>
          <cell r="G335">
            <v>12</v>
          </cell>
          <cell r="H335" t="str">
            <v>Directa</v>
          </cell>
          <cell r="I335" t="str">
            <v>Transferencias ordinarias SHD</v>
          </cell>
          <cell r="J335">
            <v>24000000</v>
          </cell>
          <cell r="K335">
            <v>24000000</v>
          </cell>
          <cell r="N335" t="str">
            <v>Luis Álvaro Osorio
Director Operativo
alvaro.osorio@canalcapital.gov.co</v>
          </cell>
        </row>
        <row r="336">
          <cell r="B336" t="str">
            <v>Producción de Televisión</v>
          </cell>
          <cell r="C336" t="str">
            <v>Coordinación técnica</v>
          </cell>
          <cell r="D336" t="str">
            <v xml:space="preserve">Contratar los servicios de un </v>
          </cell>
          <cell r="E336" t="str">
            <v>Ingeniero soporte área técnica</v>
          </cell>
          <cell r="F336">
            <v>42750</v>
          </cell>
          <cell r="G336">
            <v>12</v>
          </cell>
          <cell r="H336" t="str">
            <v>Directa</v>
          </cell>
          <cell r="I336" t="str">
            <v>Transferencias ordinarias SHD</v>
          </cell>
          <cell r="J336">
            <v>35844000</v>
          </cell>
          <cell r="K336">
            <v>35844000</v>
          </cell>
          <cell r="N336" t="str">
            <v>Luis Álvaro Osorio
Director Operativo
alvaro.osorio@canalcapital.gov.co</v>
          </cell>
        </row>
        <row r="337">
          <cell r="B337" t="str">
            <v>Producción de Televisión</v>
          </cell>
          <cell r="C337" t="str">
            <v>Coordinación técnica</v>
          </cell>
          <cell r="D337" t="str">
            <v xml:space="preserve">Contratar los servicios de un </v>
          </cell>
          <cell r="E337" t="str">
            <v>Ingeniero soporte área técnica</v>
          </cell>
          <cell r="F337">
            <v>42750</v>
          </cell>
          <cell r="G337">
            <v>12</v>
          </cell>
          <cell r="H337" t="str">
            <v>Directa</v>
          </cell>
          <cell r="I337" t="str">
            <v>Transferencias ordinarias SHD</v>
          </cell>
          <cell r="J337">
            <v>33372000</v>
          </cell>
          <cell r="K337">
            <v>33372000</v>
          </cell>
          <cell r="N337" t="str">
            <v>Luis Álvaro Osorio
Director Operativo
alvaro.osorio@canalcapital.gov.co</v>
          </cell>
        </row>
        <row r="338">
          <cell r="B338" t="str">
            <v>Producción de Televisión</v>
          </cell>
          <cell r="C338" t="str">
            <v>Coordinación técnica</v>
          </cell>
          <cell r="D338" t="str">
            <v xml:space="preserve">Contratar los servicios de un </v>
          </cell>
          <cell r="E338" t="str">
            <v>Ingeniero soporte área técnica</v>
          </cell>
          <cell r="F338">
            <v>42750</v>
          </cell>
          <cell r="G338">
            <v>6</v>
          </cell>
          <cell r="H338" t="str">
            <v>Directa</v>
          </cell>
          <cell r="I338" t="str">
            <v>Transferencias ordinarias SHD</v>
          </cell>
          <cell r="J338">
            <v>15450000</v>
          </cell>
          <cell r="K338">
            <v>15450000</v>
          </cell>
          <cell r="N338" t="str">
            <v>Luis Álvaro Osorio
Director Operativo
alvaro.osorio@canalcapital.gov.co</v>
          </cell>
        </row>
        <row r="339">
          <cell r="B339" t="str">
            <v>Producción de Televisión</v>
          </cell>
          <cell r="C339" t="str">
            <v>Coordinación técnica</v>
          </cell>
          <cell r="D339" t="str">
            <v xml:space="preserve">Contratar los servicios de un </v>
          </cell>
          <cell r="E339" t="str">
            <v>Ingeniero líder soporte área técnica</v>
          </cell>
          <cell r="F339">
            <v>42750</v>
          </cell>
          <cell r="G339">
            <v>6</v>
          </cell>
          <cell r="H339" t="str">
            <v>Directa</v>
          </cell>
          <cell r="I339" t="str">
            <v>Transferencias ordinarias SHD</v>
          </cell>
          <cell r="J339">
            <v>22804200</v>
          </cell>
          <cell r="K339">
            <v>22804200</v>
          </cell>
          <cell r="N339" t="str">
            <v>Luis Álvaro Osorio
Director Operativo
alvaro.osorio@canalcapital.gov.co</v>
          </cell>
        </row>
        <row r="340">
          <cell r="B340" t="str">
            <v>Producción de Televisión</v>
          </cell>
          <cell r="C340" t="str">
            <v>Coordinación técnica</v>
          </cell>
          <cell r="D340" t="str">
            <v xml:space="preserve">Contratar los servicios de un </v>
          </cell>
          <cell r="E340" t="str">
            <v>Ingeniero de recepción de señal</v>
          </cell>
          <cell r="F340">
            <v>42750</v>
          </cell>
          <cell r="G340">
            <v>6</v>
          </cell>
          <cell r="H340" t="str">
            <v>Directa</v>
          </cell>
          <cell r="I340" t="str">
            <v>Transferencias ordinarias SHD</v>
          </cell>
          <cell r="J340">
            <v>12000000</v>
          </cell>
          <cell r="K340">
            <v>12000000</v>
          </cell>
          <cell r="N340" t="str">
            <v>Luis Álvaro Osorio
Director Operativo
alvaro.osorio@canalcapital.gov.co</v>
          </cell>
        </row>
        <row r="341">
          <cell r="B341" t="str">
            <v>Producción de Televisión</v>
          </cell>
          <cell r="C341" t="str">
            <v>Coordinación técnica</v>
          </cell>
          <cell r="D341" t="str">
            <v xml:space="preserve">Contratar los servicios de un </v>
          </cell>
          <cell r="E341" t="str">
            <v>Ingeniero de recepción de señal</v>
          </cell>
          <cell r="F341">
            <v>42750</v>
          </cell>
          <cell r="G341">
            <v>6</v>
          </cell>
          <cell r="H341" t="str">
            <v>Directa</v>
          </cell>
          <cell r="I341" t="str">
            <v>Transferencias ordinarias SHD</v>
          </cell>
          <cell r="J341">
            <v>12000000</v>
          </cell>
          <cell r="K341">
            <v>12000000</v>
          </cell>
          <cell r="N341" t="str">
            <v>Luis Álvaro Osorio
Director Operativo
alvaro.osorio@canalcapital.gov.co</v>
          </cell>
        </row>
        <row r="342">
          <cell r="B342" t="str">
            <v>Producción de Televisión</v>
          </cell>
          <cell r="C342" t="str">
            <v>Coordinación técnica</v>
          </cell>
          <cell r="D342" t="str">
            <v xml:space="preserve">Contratar los servicios de un </v>
          </cell>
          <cell r="E342" t="str">
            <v>Alquiler segmento satelital</v>
          </cell>
          <cell r="F342">
            <v>42750</v>
          </cell>
          <cell r="G342">
            <v>1</v>
          </cell>
          <cell r="H342" t="str">
            <v>Directa</v>
          </cell>
          <cell r="I342" t="str">
            <v>Transferencias ordinarias SHD</v>
          </cell>
          <cell r="J342">
            <v>35000000</v>
          </cell>
          <cell r="K342">
            <v>35000000</v>
          </cell>
          <cell r="N342" t="str">
            <v>Luis Álvaro Osorio
Director Operativo
alvaro.osorio@canalcapital.gov.co</v>
          </cell>
        </row>
        <row r="343">
          <cell r="B343" t="str">
            <v>Producción de Televisión</v>
          </cell>
          <cell r="C343" t="str">
            <v>Coordinación de programación</v>
          </cell>
          <cell r="D343" t="str">
            <v xml:space="preserve">Contratar los servicios de un </v>
          </cell>
          <cell r="E343" t="str">
            <v>Control de tráfico</v>
          </cell>
          <cell r="F343">
            <v>42750</v>
          </cell>
          <cell r="G343">
            <v>12</v>
          </cell>
          <cell r="H343" t="str">
            <v>Directa</v>
          </cell>
          <cell r="I343" t="str">
            <v>Transferencias ordinarias SHD</v>
          </cell>
          <cell r="J343">
            <v>24720000</v>
          </cell>
          <cell r="K343">
            <v>24720000</v>
          </cell>
          <cell r="N343" t="str">
            <v>Luis Álvaro Osorio
Director Operativo
alvaro.osorio@canalcapital.gov.co</v>
          </cell>
        </row>
        <row r="344">
          <cell r="B344" t="str">
            <v>Producción de Televisión</v>
          </cell>
          <cell r="C344" t="str">
            <v>Coordinación de programación</v>
          </cell>
          <cell r="D344" t="str">
            <v xml:space="preserve">Contratar los servicios de un </v>
          </cell>
          <cell r="E344" t="str">
            <v>Control de tráfico</v>
          </cell>
          <cell r="F344">
            <v>42750</v>
          </cell>
          <cell r="G344">
            <v>12</v>
          </cell>
          <cell r="H344" t="str">
            <v>Directa</v>
          </cell>
          <cell r="I344" t="str">
            <v>Transferencias ordinarias SHD</v>
          </cell>
          <cell r="J344">
            <v>24720000</v>
          </cell>
          <cell r="K344">
            <v>24720000</v>
          </cell>
          <cell r="N344" t="str">
            <v>Luis Álvaro Osorio
Director Operativo
alvaro.osorio@canalcapital.gov.co</v>
          </cell>
        </row>
        <row r="345">
          <cell r="B345" t="str">
            <v>Producción de Televisión</v>
          </cell>
          <cell r="C345" t="str">
            <v>Coordinación de programación</v>
          </cell>
          <cell r="D345" t="str">
            <v xml:space="preserve">Contratar los servicios de un </v>
          </cell>
          <cell r="E345" t="str">
            <v>Control de tráfico</v>
          </cell>
          <cell r="F345">
            <v>42750</v>
          </cell>
          <cell r="G345">
            <v>12</v>
          </cell>
          <cell r="H345" t="str">
            <v>Directa</v>
          </cell>
          <cell r="I345" t="str">
            <v>Transferencias ordinarias SHD</v>
          </cell>
          <cell r="J345">
            <v>24720000</v>
          </cell>
          <cell r="K345">
            <v>24720000</v>
          </cell>
          <cell r="N345" t="str">
            <v>Luis Álvaro Osorio
Director Operativo
alvaro.osorio@canalcapital.gov.co</v>
          </cell>
        </row>
        <row r="346">
          <cell r="B346" t="str">
            <v>Producción de Televisión</v>
          </cell>
          <cell r="C346" t="str">
            <v>Coordinación de programación</v>
          </cell>
          <cell r="D346" t="str">
            <v xml:space="preserve">Contratar los servicios de un </v>
          </cell>
          <cell r="E346" t="str">
            <v>Control de tráfico</v>
          </cell>
          <cell r="F346">
            <v>42750</v>
          </cell>
          <cell r="G346">
            <v>12</v>
          </cell>
          <cell r="H346" t="str">
            <v>Directa</v>
          </cell>
          <cell r="I346" t="str">
            <v>Transferencias ordinarias SHD</v>
          </cell>
          <cell r="J346">
            <v>24720000</v>
          </cell>
          <cell r="K346">
            <v>24720000</v>
          </cell>
          <cell r="N346" t="str">
            <v>Luis Álvaro Osorio
Director Operativo
alvaro.osorio@canalcapital.gov.co</v>
          </cell>
        </row>
        <row r="347">
          <cell r="B347" t="str">
            <v>Producción de Televisión</v>
          </cell>
          <cell r="C347" t="str">
            <v>Coordinación de programación</v>
          </cell>
          <cell r="D347" t="str">
            <v xml:space="preserve">Contratar los servicios de un </v>
          </cell>
          <cell r="E347" t="str">
            <v>Archivo de imágenes</v>
          </cell>
          <cell r="F347">
            <v>42750</v>
          </cell>
          <cell r="G347">
            <v>6</v>
          </cell>
          <cell r="H347" t="str">
            <v>Directa</v>
          </cell>
          <cell r="I347" t="str">
            <v>Transferencias ordinarias SHD</v>
          </cell>
          <cell r="J347">
            <v>36000000</v>
          </cell>
          <cell r="K347">
            <v>36000000</v>
          </cell>
          <cell r="N347" t="str">
            <v>Luis Álvaro Osorio
Director Operativo
alvaro.osorio@canalcapital.gov.co</v>
          </cell>
        </row>
        <row r="348">
          <cell r="B348" t="str">
            <v>Producción de Televisión</v>
          </cell>
          <cell r="C348" t="str">
            <v>Coordinación de programación</v>
          </cell>
          <cell r="D348" t="str">
            <v xml:space="preserve">Contratar los servicios de un </v>
          </cell>
          <cell r="E348" t="str">
            <v>Intérprete de señas</v>
          </cell>
          <cell r="F348">
            <v>42750</v>
          </cell>
          <cell r="G348">
            <v>12</v>
          </cell>
          <cell r="H348" t="str">
            <v>Directa</v>
          </cell>
          <cell r="I348" t="str">
            <v>Transferencias ordinarias SHD</v>
          </cell>
          <cell r="J348">
            <v>14400000</v>
          </cell>
          <cell r="K348">
            <v>14400000</v>
          </cell>
          <cell r="N348" t="str">
            <v>Luis Álvaro Osorio
Director Operativo
alvaro.osorio@canalcapital.gov.co</v>
          </cell>
        </row>
        <row r="349">
          <cell r="B349" t="str">
            <v>Producción de Televisión</v>
          </cell>
          <cell r="C349" t="str">
            <v>Coordinación de programación</v>
          </cell>
          <cell r="D349" t="str">
            <v xml:space="preserve">Contratar los servicios de un </v>
          </cell>
          <cell r="E349" t="str">
            <v>Close capitón</v>
          </cell>
          <cell r="F349">
            <v>42750</v>
          </cell>
          <cell r="G349">
            <v>12</v>
          </cell>
          <cell r="H349" t="str">
            <v>Directa</v>
          </cell>
          <cell r="I349" t="str">
            <v>Transferencias ordinarias SHD</v>
          </cell>
          <cell r="J349">
            <v>15600000</v>
          </cell>
          <cell r="K349">
            <v>15600000</v>
          </cell>
          <cell r="N349" t="str">
            <v>Luis Álvaro Osorio
Director Operativo
alvaro.osorio@canalcapital.gov.co</v>
          </cell>
        </row>
        <row r="350">
          <cell r="B350" t="str">
            <v>Producción de Televisión</v>
          </cell>
          <cell r="C350" t="str">
            <v>Coordinación de programación</v>
          </cell>
          <cell r="D350" t="str">
            <v xml:space="preserve">Contratar los servicios de un </v>
          </cell>
          <cell r="E350" t="str">
            <v>Close capitón</v>
          </cell>
          <cell r="F350">
            <v>42750</v>
          </cell>
          <cell r="G350">
            <v>12</v>
          </cell>
          <cell r="H350" t="str">
            <v>Directa</v>
          </cell>
          <cell r="I350" t="str">
            <v>Transferencias ordinarias SHD</v>
          </cell>
          <cell r="J350">
            <v>15600000</v>
          </cell>
          <cell r="K350">
            <v>15600000</v>
          </cell>
          <cell r="N350" t="str">
            <v>Luis Álvaro Osorio
Director Operativo
alvaro.osorio@canalcapital.gov.co</v>
          </cell>
        </row>
        <row r="351">
          <cell r="B351" t="str">
            <v>Producción de Televisión</v>
          </cell>
          <cell r="C351" t="str">
            <v>Coordinación de programación</v>
          </cell>
          <cell r="D351" t="str">
            <v xml:space="preserve">Contratar los servicios de un </v>
          </cell>
          <cell r="E351" t="str">
            <v>Close capitón</v>
          </cell>
          <cell r="F351">
            <v>42750</v>
          </cell>
          <cell r="G351">
            <v>12</v>
          </cell>
          <cell r="H351" t="str">
            <v>Directa</v>
          </cell>
          <cell r="I351" t="str">
            <v>Transferencias ordinarias SHD</v>
          </cell>
          <cell r="J351">
            <v>24000000</v>
          </cell>
          <cell r="K351">
            <v>24000000</v>
          </cell>
          <cell r="N351" t="str">
            <v>Luis Álvaro Osorio
Director Operativo
alvaro.osorio@canalcapital.gov.co</v>
          </cell>
        </row>
        <row r="352">
          <cell r="B352" t="str">
            <v>Producción de Televisión</v>
          </cell>
          <cell r="C352" t="str">
            <v>Coordinación de programación</v>
          </cell>
          <cell r="D352" t="str">
            <v xml:space="preserve">Contratar los servicios de un </v>
          </cell>
          <cell r="E352" t="str">
            <v>Close capitón</v>
          </cell>
          <cell r="F352">
            <v>42750</v>
          </cell>
          <cell r="G352">
            <v>12</v>
          </cell>
          <cell r="H352" t="str">
            <v>Directa</v>
          </cell>
          <cell r="I352" t="str">
            <v>Transferencias ordinarias SHD</v>
          </cell>
          <cell r="J352">
            <v>24000000</v>
          </cell>
          <cell r="K352">
            <v>24000000</v>
          </cell>
          <cell r="N352" t="str">
            <v>Luis Álvaro Osorio
Director Operativo
alvaro.osorio@canalcapital.gov.co</v>
          </cell>
        </row>
        <row r="353">
          <cell r="B353" t="str">
            <v>Producción de Televisión</v>
          </cell>
          <cell r="C353" t="str">
            <v>Coordinación de producción</v>
          </cell>
          <cell r="D353" t="str">
            <v xml:space="preserve">Contratar los servicios de un </v>
          </cell>
          <cell r="E353" t="str">
            <v>Director de cámaras</v>
          </cell>
          <cell r="F353">
            <v>42750</v>
          </cell>
          <cell r="G353">
            <v>12</v>
          </cell>
          <cell r="H353" t="str">
            <v>Directa</v>
          </cell>
          <cell r="I353" t="str">
            <v>Transferencias ordinarias SHD</v>
          </cell>
          <cell r="J353">
            <v>60218172</v>
          </cell>
          <cell r="K353">
            <v>60218172</v>
          </cell>
          <cell r="N353" t="str">
            <v>Luis Álvaro Osorio
Director Operativo
alvaro.osorio@canalcapital.gov.co</v>
          </cell>
        </row>
        <row r="354">
          <cell r="B354" t="str">
            <v>Producción de Televisión</v>
          </cell>
          <cell r="C354" t="str">
            <v>Coordinación de producción</v>
          </cell>
          <cell r="D354" t="str">
            <v xml:space="preserve">Contratar los servicios de un </v>
          </cell>
          <cell r="E354" t="str">
            <v>Apoyo  técnico unidad móvil</v>
          </cell>
          <cell r="F354">
            <v>42750</v>
          </cell>
          <cell r="G354">
            <v>12</v>
          </cell>
          <cell r="H354" t="str">
            <v>Directa</v>
          </cell>
          <cell r="I354" t="str">
            <v>Transferencias ordinarias SHD</v>
          </cell>
          <cell r="J354">
            <v>57220320</v>
          </cell>
          <cell r="K354">
            <v>57220320</v>
          </cell>
          <cell r="N354" t="str">
            <v>Luis Álvaro Osorio
Director Operativo
alvaro.osorio@canalcapital.gov.co</v>
          </cell>
        </row>
        <row r="355">
          <cell r="B355" t="str">
            <v>Producción de Televisión</v>
          </cell>
          <cell r="C355" t="str">
            <v>Coordinación de producción</v>
          </cell>
          <cell r="D355" t="str">
            <v xml:space="preserve">Contratar los servicios de un </v>
          </cell>
          <cell r="E355" t="str">
            <v>Camarógrafo U. Móvil</v>
          </cell>
          <cell r="F355">
            <v>42750</v>
          </cell>
          <cell r="G355">
            <v>12</v>
          </cell>
          <cell r="H355" t="str">
            <v>Directa</v>
          </cell>
          <cell r="I355" t="str">
            <v>Transferencias ordinarias SHD</v>
          </cell>
          <cell r="J355">
            <v>31200000</v>
          </cell>
          <cell r="K355">
            <v>31200000</v>
          </cell>
          <cell r="N355" t="str">
            <v>Luis Álvaro Osorio
Director Operativo
alvaro.osorio@canalcapital.gov.co</v>
          </cell>
        </row>
        <row r="356">
          <cell r="B356" t="str">
            <v>Producción de Televisión</v>
          </cell>
          <cell r="C356" t="str">
            <v>Coordinación de producción</v>
          </cell>
          <cell r="D356" t="str">
            <v xml:space="preserve">Contratar los servicios de un </v>
          </cell>
          <cell r="E356" t="str">
            <v>Camarógrafo U. Móvil</v>
          </cell>
          <cell r="F356">
            <v>42750</v>
          </cell>
          <cell r="G356">
            <v>12</v>
          </cell>
          <cell r="H356" t="str">
            <v>Directa</v>
          </cell>
          <cell r="I356" t="str">
            <v>Transferencias ordinarias SHD</v>
          </cell>
          <cell r="J356">
            <v>36540900</v>
          </cell>
          <cell r="K356">
            <v>36540900</v>
          </cell>
          <cell r="N356" t="str">
            <v>Luis Álvaro Osorio
Director Operativo
alvaro.osorio@canalcapital.gov.co</v>
          </cell>
        </row>
        <row r="357">
          <cell r="B357" t="str">
            <v>Producción de Televisión</v>
          </cell>
          <cell r="C357" t="str">
            <v>Coordinación de producción</v>
          </cell>
          <cell r="D357" t="str">
            <v xml:space="preserve">Contratar los servicios de un </v>
          </cell>
          <cell r="E357" t="str">
            <v>Camarógrafo U. Móvil</v>
          </cell>
          <cell r="F357">
            <v>42750</v>
          </cell>
          <cell r="G357">
            <v>12</v>
          </cell>
          <cell r="H357" t="str">
            <v>Directa</v>
          </cell>
          <cell r="I357" t="str">
            <v>Transferencias ordinarias SHD</v>
          </cell>
          <cell r="J357">
            <v>32030940</v>
          </cell>
          <cell r="K357">
            <v>32030940</v>
          </cell>
          <cell r="N357" t="str">
            <v>Luis Álvaro Osorio
Director Operativo
alvaro.osorio@canalcapital.gov.co</v>
          </cell>
        </row>
        <row r="358">
          <cell r="B358" t="str">
            <v>Producción de Televisión</v>
          </cell>
          <cell r="C358" t="str">
            <v>Coordinación de producción</v>
          </cell>
          <cell r="D358" t="str">
            <v xml:space="preserve">Contratar los servicios de un </v>
          </cell>
          <cell r="E358" t="str">
            <v>Camarógrafo U. Móvil</v>
          </cell>
          <cell r="F358">
            <v>42750</v>
          </cell>
          <cell r="G358">
            <v>12</v>
          </cell>
          <cell r="H358" t="str">
            <v>Directa</v>
          </cell>
          <cell r="I358" t="str">
            <v>Transferencias ordinarias SHD</v>
          </cell>
          <cell r="J358">
            <v>32030940</v>
          </cell>
          <cell r="K358">
            <v>32030940</v>
          </cell>
          <cell r="N358" t="str">
            <v>Luis Álvaro Osorio
Director Operativo
alvaro.osorio@canalcapital.gov.co</v>
          </cell>
        </row>
        <row r="359">
          <cell r="B359" t="str">
            <v>Producción de Televisión</v>
          </cell>
          <cell r="C359" t="str">
            <v>Coordinación de producción</v>
          </cell>
          <cell r="D359" t="str">
            <v xml:space="preserve">Contratar los servicios de un </v>
          </cell>
          <cell r="E359" t="str">
            <v>Camarógrafo</v>
          </cell>
          <cell r="F359">
            <v>42750</v>
          </cell>
          <cell r="G359">
            <v>6</v>
          </cell>
          <cell r="H359" t="str">
            <v>Directa</v>
          </cell>
          <cell r="I359" t="str">
            <v>Transferencias ordinarias SHD</v>
          </cell>
          <cell r="J359">
            <v>16044000</v>
          </cell>
          <cell r="K359">
            <v>16044000</v>
          </cell>
          <cell r="N359" t="str">
            <v>Luis Álvaro Osorio
Director Operativo
alvaro.osorio@canalcapital.gov.co</v>
          </cell>
        </row>
        <row r="360">
          <cell r="B360" t="str">
            <v>Producción de Televisión</v>
          </cell>
          <cell r="C360" t="str">
            <v>Coordinación de producción</v>
          </cell>
          <cell r="D360" t="str">
            <v xml:space="preserve">Contratar los servicios de un </v>
          </cell>
          <cell r="E360" t="str">
            <v>Asistente de cámara</v>
          </cell>
          <cell r="F360">
            <v>42750</v>
          </cell>
          <cell r="G360">
            <v>6</v>
          </cell>
          <cell r="H360" t="str">
            <v>Directa</v>
          </cell>
          <cell r="I360" t="str">
            <v>Transferencias ordinarias SHD</v>
          </cell>
          <cell r="J360">
            <v>11250000</v>
          </cell>
          <cell r="K360">
            <v>11250000</v>
          </cell>
          <cell r="N360" t="str">
            <v>Luis Álvaro Osorio
Director Operativo
alvaro.osorio@canalcapital.gov.co</v>
          </cell>
        </row>
        <row r="361">
          <cell r="B361" t="str">
            <v>Producción de Televisión</v>
          </cell>
          <cell r="C361" t="str">
            <v>Coordinación de producción</v>
          </cell>
          <cell r="D361" t="str">
            <v xml:space="preserve">Contratar los servicios de un </v>
          </cell>
          <cell r="E361" t="str">
            <v>Asistente de cámara</v>
          </cell>
          <cell r="F361">
            <v>42750</v>
          </cell>
          <cell r="G361">
            <v>6</v>
          </cell>
          <cell r="H361" t="str">
            <v>Directa</v>
          </cell>
          <cell r="I361" t="str">
            <v>Transferencias ordinarias SHD</v>
          </cell>
          <cell r="J361">
            <v>11250000</v>
          </cell>
          <cell r="K361">
            <v>11250000</v>
          </cell>
          <cell r="N361" t="str">
            <v>Luis Álvaro Osorio
Director Operativo
alvaro.osorio@canalcapital.gov.co</v>
          </cell>
        </row>
        <row r="362">
          <cell r="B362" t="str">
            <v>Producción de Televisión</v>
          </cell>
          <cell r="C362" t="str">
            <v>Coordinación de producción</v>
          </cell>
          <cell r="D362" t="str">
            <v xml:space="preserve">Contratar los servicios de un </v>
          </cell>
          <cell r="E362" t="str">
            <v>Asistente de cámara</v>
          </cell>
          <cell r="F362">
            <v>42750</v>
          </cell>
          <cell r="G362">
            <v>6</v>
          </cell>
          <cell r="H362" t="str">
            <v>Directa</v>
          </cell>
          <cell r="I362" t="str">
            <v>Transferencias ordinarias SHD</v>
          </cell>
          <cell r="J362">
            <v>11250000</v>
          </cell>
          <cell r="K362">
            <v>11250000</v>
          </cell>
          <cell r="N362" t="str">
            <v>Luis Álvaro Osorio
Director Operativo
alvaro.osorio@canalcapital.gov.co</v>
          </cell>
        </row>
        <row r="363">
          <cell r="B363" t="str">
            <v>Producción de Televisión</v>
          </cell>
          <cell r="C363" t="str">
            <v>Coordinación de producción</v>
          </cell>
          <cell r="D363" t="str">
            <v xml:space="preserve">Contratar los servicios de un </v>
          </cell>
          <cell r="E363" t="str">
            <v>Operador VTR</v>
          </cell>
          <cell r="F363">
            <v>42750</v>
          </cell>
          <cell r="G363">
            <v>12</v>
          </cell>
          <cell r="H363" t="str">
            <v>Directa</v>
          </cell>
          <cell r="I363" t="str">
            <v>Transferencias ordinarias SHD</v>
          </cell>
          <cell r="J363">
            <v>28800000</v>
          </cell>
          <cell r="K363">
            <v>28800000</v>
          </cell>
          <cell r="N363" t="str">
            <v>Luis Álvaro Osorio
Director Operativo
alvaro.osorio@canalcapital.gov.co</v>
          </cell>
        </row>
        <row r="364">
          <cell r="B364" t="str">
            <v>Producción de Televisión</v>
          </cell>
          <cell r="C364" t="str">
            <v>Coordinación de producción</v>
          </cell>
          <cell r="D364" t="str">
            <v xml:space="preserve">Contratar los servicios de un </v>
          </cell>
          <cell r="E364" t="str">
            <v>Operador de sonido</v>
          </cell>
          <cell r="F364">
            <v>42750</v>
          </cell>
          <cell r="G364">
            <v>12</v>
          </cell>
          <cell r="H364" t="str">
            <v>Directa</v>
          </cell>
          <cell r="I364" t="str">
            <v>Transferencias ordinarias SHD</v>
          </cell>
          <cell r="J364">
            <v>36000000</v>
          </cell>
          <cell r="K364">
            <v>36000000</v>
          </cell>
          <cell r="N364" t="str">
            <v>Luis Álvaro Osorio
Director Operativo
alvaro.osorio@canalcapital.gov.co</v>
          </cell>
        </row>
        <row r="365">
          <cell r="B365" t="str">
            <v>Producción de Televisión</v>
          </cell>
          <cell r="C365" t="str">
            <v>Coordinación de producción</v>
          </cell>
          <cell r="D365" t="str">
            <v xml:space="preserve">Contratar los servicios de un </v>
          </cell>
          <cell r="E365" t="str">
            <v>Operador Grúa Móvil</v>
          </cell>
          <cell r="F365">
            <v>42750</v>
          </cell>
          <cell r="G365">
            <v>12</v>
          </cell>
          <cell r="H365" t="str">
            <v>Directa</v>
          </cell>
          <cell r="I365" t="str">
            <v>Transferencias ordinarias SHD</v>
          </cell>
          <cell r="J365">
            <v>33600000</v>
          </cell>
          <cell r="K365">
            <v>33600000</v>
          </cell>
          <cell r="N365" t="str">
            <v>Luis Álvaro Osorio
Director Operativo
alvaro.osorio@canalcapital.gov.co</v>
          </cell>
        </row>
        <row r="366">
          <cell r="B366" t="str">
            <v>Producción de Televisión</v>
          </cell>
          <cell r="C366" t="str">
            <v>Coordinación de producción</v>
          </cell>
          <cell r="D366" t="str">
            <v xml:space="preserve">Contratar los servicios de un </v>
          </cell>
          <cell r="E366" t="str">
            <v>Asistente de logística</v>
          </cell>
          <cell r="F366">
            <v>42750</v>
          </cell>
          <cell r="G366">
            <v>12</v>
          </cell>
          <cell r="H366" t="str">
            <v>Directa</v>
          </cell>
          <cell r="I366" t="str">
            <v>Transferencias ordinarias SHD</v>
          </cell>
          <cell r="J366">
            <v>32030940</v>
          </cell>
          <cell r="K366">
            <v>32030940</v>
          </cell>
          <cell r="N366" t="str">
            <v>Luis Álvaro Osorio
Director Operativo
alvaro.osorio@canalcapital.gov.co</v>
          </cell>
        </row>
        <row r="367">
          <cell r="B367" t="str">
            <v>Producción de Televisión</v>
          </cell>
          <cell r="C367" t="str">
            <v>Coordinación de producción</v>
          </cell>
          <cell r="D367" t="str">
            <v xml:space="preserve">Contratar los servicios de un </v>
          </cell>
          <cell r="E367" t="str">
            <v>Asistente de Utilería</v>
          </cell>
          <cell r="F367">
            <v>42750</v>
          </cell>
          <cell r="G367">
            <v>2</v>
          </cell>
          <cell r="H367" t="str">
            <v>Directa</v>
          </cell>
          <cell r="I367" t="str">
            <v>Transferencias ordinarias SHD</v>
          </cell>
          <cell r="J367">
            <v>5124950</v>
          </cell>
          <cell r="K367">
            <v>5124950</v>
          </cell>
          <cell r="N367" t="str">
            <v>Luis Álvaro Osorio
Director Operativo
alvaro.osorio@canalcapital.gov.co</v>
          </cell>
        </row>
        <row r="368">
          <cell r="B368" t="str">
            <v>Producción de Televisión</v>
          </cell>
          <cell r="C368" t="str">
            <v>Coordinación de programación</v>
          </cell>
          <cell r="D368" t="str">
            <v xml:space="preserve">Contratar los servicios de un </v>
          </cell>
          <cell r="E368" t="str">
            <v>Generador de Caracteres</v>
          </cell>
          <cell r="F368">
            <v>42750</v>
          </cell>
          <cell r="G368">
            <v>12</v>
          </cell>
          <cell r="H368" t="str">
            <v>Directa</v>
          </cell>
          <cell r="I368" t="str">
            <v>Transferencias ordinarias SHD</v>
          </cell>
          <cell r="J368">
            <v>32030940</v>
          </cell>
          <cell r="K368">
            <v>32030940</v>
          </cell>
          <cell r="N368" t="str">
            <v>Luis Álvaro Osorio
Director Operativo
alvaro.osorio@canalcapital.gov.co</v>
          </cell>
        </row>
        <row r="369">
          <cell r="B369" t="str">
            <v>Producción de Televisión</v>
          </cell>
          <cell r="C369" t="str">
            <v>Coordinación de producción</v>
          </cell>
          <cell r="D369" t="str">
            <v xml:space="preserve">Contratar los servicios de un </v>
          </cell>
          <cell r="E369" t="str">
            <v>Conductor</v>
          </cell>
          <cell r="F369">
            <v>42750</v>
          </cell>
          <cell r="G369">
            <v>12</v>
          </cell>
          <cell r="H369" t="str">
            <v>Directa</v>
          </cell>
          <cell r="I369" t="str">
            <v>Transferencias ordinarias SHD</v>
          </cell>
          <cell r="J369">
            <v>19776000</v>
          </cell>
          <cell r="K369">
            <v>19776000</v>
          </cell>
          <cell r="N369" t="str">
            <v>Luis Álvaro Osorio
Director Operativo
alvaro.osorio@canalcapital.gov.co</v>
          </cell>
        </row>
        <row r="370">
          <cell r="B370" t="str">
            <v>Producción de Televisión</v>
          </cell>
          <cell r="C370" t="str">
            <v>Coordinación de producción</v>
          </cell>
          <cell r="D370" t="str">
            <v xml:space="preserve">Contratar los servicios de un </v>
          </cell>
          <cell r="E370" t="str">
            <v>Conductor</v>
          </cell>
          <cell r="F370">
            <v>42750</v>
          </cell>
          <cell r="G370">
            <v>6</v>
          </cell>
          <cell r="H370" t="str">
            <v>Directa</v>
          </cell>
          <cell r="I370" t="str">
            <v>Transferencias ordinarias SHD</v>
          </cell>
          <cell r="J370">
            <v>9888000</v>
          </cell>
          <cell r="K370">
            <v>9888000</v>
          </cell>
          <cell r="N370" t="str">
            <v>Luis Álvaro Osorio
Director Operativo
alvaro.osorio@canalcapital.gov.co</v>
          </cell>
        </row>
        <row r="371">
          <cell r="B371" t="str">
            <v>Producción de Televisión</v>
          </cell>
          <cell r="C371" t="str">
            <v>Dirección Operativa</v>
          </cell>
          <cell r="D371" t="str">
            <v xml:space="preserve">Contratar los servicios de un </v>
          </cell>
          <cell r="E371" t="str">
            <v>Defensora del televidente</v>
          </cell>
          <cell r="F371">
            <v>42750</v>
          </cell>
          <cell r="G371">
            <v>12</v>
          </cell>
          <cell r="H371" t="str">
            <v>Directa</v>
          </cell>
          <cell r="I371" t="str">
            <v>Transferencias ordinarias SHD</v>
          </cell>
          <cell r="J371">
            <v>67980000</v>
          </cell>
          <cell r="K371">
            <v>67980000</v>
          </cell>
          <cell r="N371" t="str">
            <v>Luis Álvaro Osorio
Director Operativo
alvaro.osorio@canalcapital.gov.co</v>
          </cell>
        </row>
        <row r="372">
          <cell r="B372" t="str">
            <v>Producción de Televisión</v>
          </cell>
          <cell r="C372" t="str">
            <v>Dirección Operativa</v>
          </cell>
          <cell r="D372" t="str">
            <v xml:space="preserve">Contratar los servicios de un </v>
          </cell>
          <cell r="E372" t="str">
            <v>Productora ejecutiva</v>
          </cell>
          <cell r="F372">
            <v>42750</v>
          </cell>
          <cell r="G372">
            <v>12</v>
          </cell>
          <cell r="H372" t="str">
            <v>Directa</v>
          </cell>
          <cell r="I372" t="str">
            <v>Transferencias ordinarias SHD</v>
          </cell>
          <cell r="J372">
            <v>117667200</v>
          </cell>
          <cell r="K372">
            <v>117667200</v>
          </cell>
          <cell r="N372" t="str">
            <v>Luis Álvaro Osorio
Director Operativo
alvaro.osorio@canalcapital.gov.co</v>
          </cell>
        </row>
        <row r="373">
          <cell r="B373" t="str">
            <v>Producción de Televisión</v>
          </cell>
          <cell r="C373" t="str">
            <v>Dirección Operativa</v>
          </cell>
          <cell r="D373" t="str">
            <v xml:space="preserve">Contratar los servicios de un </v>
          </cell>
          <cell r="E373" t="str">
            <v xml:space="preserve">Productora </v>
          </cell>
          <cell r="F373">
            <v>42750</v>
          </cell>
          <cell r="G373">
            <v>12</v>
          </cell>
          <cell r="H373" t="str">
            <v>Directa</v>
          </cell>
          <cell r="I373" t="str">
            <v>Transferencias ordinarias SHD</v>
          </cell>
          <cell r="J373">
            <v>47586000</v>
          </cell>
          <cell r="K373">
            <v>47586000</v>
          </cell>
          <cell r="N373" t="str">
            <v>Luis Álvaro Osorio
Director Operativo
alvaro.osorio@canalcapital.gov.co</v>
          </cell>
        </row>
        <row r="374">
          <cell r="B374" t="str">
            <v>Producción de Televisión</v>
          </cell>
          <cell r="C374" t="str">
            <v>Coordinación de producción</v>
          </cell>
          <cell r="D374" t="str">
            <v xml:space="preserve">Contratar los servicios de un </v>
          </cell>
          <cell r="E374" t="str">
            <v>Asistente de producción</v>
          </cell>
          <cell r="F374">
            <v>42750</v>
          </cell>
          <cell r="G374">
            <v>12</v>
          </cell>
          <cell r="H374" t="str">
            <v>Directa</v>
          </cell>
          <cell r="I374" t="str">
            <v>Transferencias ordinarias SHD</v>
          </cell>
          <cell r="J374">
            <v>22248000</v>
          </cell>
          <cell r="K374">
            <v>22248000</v>
          </cell>
          <cell r="N374" t="str">
            <v>Luis Álvaro Osorio
Director Operativo
alvaro.osorio@canalcapital.gov.co</v>
          </cell>
        </row>
        <row r="375">
          <cell r="B375" t="str">
            <v>Producción de Televisión</v>
          </cell>
          <cell r="C375" t="str">
            <v>Coordinación de producción</v>
          </cell>
          <cell r="D375" t="str">
            <v xml:space="preserve">Contratar los servicios de un </v>
          </cell>
          <cell r="E375" t="str">
            <v>Asistente de producción</v>
          </cell>
          <cell r="F375">
            <v>42750</v>
          </cell>
          <cell r="G375">
            <v>6</v>
          </cell>
          <cell r="H375" t="str">
            <v>Directa</v>
          </cell>
          <cell r="I375" t="str">
            <v>Transferencias ordinarias SHD</v>
          </cell>
          <cell r="J375">
            <v>15600000</v>
          </cell>
          <cell r="K375">
            <v>15600000</v>
          </cell>
          <cell r="N375" t="str">
            <v>Luis Álvaro Osorio
Director Operativo
alvaro.osorio@canalcapital.gov.co</v>
          </cell>
        </row>
        <row r="376">
          <cell r="B376" t="str">
            <v>Producción de Televisión</v>
          </cell>
          <cell r="C376" t="str">
            <v>Coordinación de producción</v>
          </cell>
          <cell r="D376" t="str">
            <v xml:space="preserve">Contratar los servicios de un </v>
          </cell>
          <cell r="E376" t="str">
            <v>Asistente de producción</v>
          </cell>
          <cell r="F376">
            <v>42750</v>
          </cell>
          <cell r="G376">
            <v>6</v>
          </cell>
          <cell r="H376" t="str">
            <v>Directa</v>
          </cell>
          <cell r="I376" t="str">
            <v>Transferencias ordinarias SHD</v>
          </cell>
          <cell r="J376">
            <v>15600000</v>
          </cell>
          <cell r="K376">
            <v>15600000</v>
          </cell>
          <cell r="N376" t="str">
            <v>Luis Álvaro Osorio
Director Operativo
alvaro.osorio@canalcapital.gov.co</v>
          </cell>
        </row>
        <row r="377">
          <cell r="B377" t="str">
            <v>Producción de Televisión</v>
          </cell>
          <cell r="C377" t="str">
            <v>Coordinación de producción</v>
          </cell>
          <cell r="D377" t="str">
            <v xml:space="preserve">Contratar los servicios de un </v>
          </cell>
          <cell r="E377" t="str">
            <v>Asistente de producción</v>
          </cell>
          <cell r="F377">
            <v>42750</v>
          </cell>
          <cell r="G377">
            <v>6</v>
          </cell>
          <cell r="H377" t="str">
            <v>Directa</v>
          </cell>
          <cell r="I377" t="str">
            <v>Transferencias ordinarias SHD</v>
          </cell>
          <cell r="J377">
            <v>15600000</v>
          </cell>
          <cell r="K377">
            <v>15600000</v>
          </cell>
          <cell r="N377" t="str">
            <v>Luis Álvaro Osorio
Director Operativo
alvaro.osorio@canalcapital.gov.co</v>
          </cell>
        </row>
        <row r="378">
          <cell r="B378" t="str">
            <v>Producción de Televisión</v>
          </cell>
          <cell r="C378" t="str">
            <v>Coordinación de producción</v>
          </cell>
          <cell r="D378" t="str">
            <v xml:space="preserve">Contratar los servicios de un </v>
          </cell>
          <cell r="E378" t="str">
            <v>Asistente de producción</v>
          </cell>
          <cell r="F378">
            <v>42750</v>
          </cell>
          <cell r="G378">
            <v>6</v>
          </cell>
          <cell r="H378" t="str">
            <v>Directa</v>
          </cell>
          <cell r="I378" t="str">
            <v>Transferencias ordinarias SHD</v>
          </cell>
          <cell r="J378">
            <v>15600000</v>
          </cell>
          <cell r="K378">
            <v>15600000</v>
          </cell>
          <cell r="N378" t="str">
            <v>Luis Álvaro Osorio
Director Operativo
alvaro.osorio@canalcapital.gov.co</v>
          </cell>
        </row>
        <row r="379">
          <cell r="B379" t="str">
            <v>Producción de Televisión</v>
          </cell>
          <cell r="C379" t="str">
            <v>Coordinación de producción</v>
          </cell>
          <cell r="D379" t="str">
            <v xml:space="preserve">Contratar los servicios de un </v>
          </cell>
          <cell r="E379" t="str">
            <v>Asistente de producción</v>
          </cell>
          <cell r="F379">
            <v>42750</v>
          </cell>
          <cell r="G379">
            <v>6</v>
          </cell>
          <cell r="H379" t="str">
            <v>Directa</v>
          </cell>
          <cell r="I379" t="str">
            <v>Transferencias ordinarias SHD</v>
          </cell>
          <cell r="J379">
            <v>15600000</v>
          </cell>
          <cell r="K379">
            <v>15600000</v>
          </cell>
          <cell r="N379" t="str">
            <v>Luis Álvaro Osorio
Director Operativo
alvaro.osorio@canalcapital.gov.co</v>
          </cell>
        </row>
        <row r="380">
          <cell r="B380" t="str">
            <v>Producción de Televisión</v>
          </cell>
          <cell r="C380" t="str">
            <v>Coordinación de producción</v>
          </cell>
          <cell r="D380" t="str">
            <v xml:space="preserve">Contratar los servicios de un </v>
          </cell>
          <cell r="E380" t="str">
            <v>Asistente de producción</v>
          </cell>
          <cell r="F380">
            <v>42750</v>
          </cell>
          <cell r="G380">
            <v>0</v>
          </cell>
          <cell r="H380" t="str">
            <v>Directa</v>
          </cell>
          <cell r="I380" t="str">
            <v>Transferencias ordinarias SHD</v>
          </cell>
          <cell r="J380">
            <v>0</v>
          </cell>
          <cell r="K380">
            <v>0</v>
          </cell>
          <cell r="N380" t="str">
            <v>Luis Álvaro Osorio
Director Operativo
alvaro.osorio@canalcapital.gov.co</v>
          </cell>
        </row>
        <row r="381">
          <cell r="B381" t="str">
            <v>Producción de Televisión</v>
          </cell>
          <cell r="C381" t="str">
            <v>Coordinación de producción</v>
          </cell>
          <cell r="D381" t="str">
            <v xml:space="preserve">Contratar los servicios de un </v>
          </cell>
          <cell r="E381" t="str">
            <v>Asistente de producción</v>
          </cell>
          <cell r="F381">
            <v>42750</v>
          </cell>
          <cell r="G381">
            <v>0</v>
          </cell>
          <cell r="H381" t="str">
            <v>Directa</v>
          </cell>
          <cell r="I381" t="str">
            <v>Transferencias ordinarias SHD</v>
          </cell>
          <cell r="J381">
            <v>0</v>
          </cell>
          <cell r="K381">
            <v>0</v>
          </cell>
          <cell r="N381" t="str">
            <v>Luis Álvaro Osorio
Director Operativo
alvaro.osorio@canalcapital.gov.co</v>
          </cell>
        </row>
        <row r="382">
          <cell r="B382" t="str">
            <v>Producción de Televisión</v>
          </cell>
          <cell r="C382" t="str">
            <v>Coordinación de producción</v>
          </cell>
          <cell r="D382" t="str">
            <v xml:space="preserve">Contratar los servicios de un </v>
          </cell>
          <cell r="E382" t="str">
            <v xml:space="preserve">Realizador general </v>
          </cell>
          <cell r="F382">
            <v>42750</v>
          </cell>
          <cell r="G382">
            <v>6</v>
          </cell>
          <cell r="H382" t="str">
            <v>Directa</v>
          </cell>
          <cell r="I382" t="str">
            <v>Transferencias ordinarias SHD</v>
          </cell>
          <cell r="J382">
            <v>30000000</v>
          </cell>
          <cell r="K382">
            <v>30000000</v>
          </cell>
          <cell r="N382" t="str">
            <v>Luis Álvaro Osorio
Director Operativo
alvaro.osorio@canalcapital.gov.co</v>
          </cell>
        </row>
        <row r="383">
          <cell r="B383" t="str">
            <v>Producción de Televisión</v>
          </cell>
          <cell r="C383" t="str">
            <v>Coordinación de producción</v>
          </cell>
          <cell r="D383" t="str">
            <v xml:space="preserve">Contratar los servicios de un </v>
          </cell>
          <cell r="E383" t="str">
            <v xml:space="preserve">Realizador general </v>
          </cell>
          <cell r="F383">
            <v>42750</v>
          </cell>
          <cell r="G383">
            <v>6</v>
          </cell>
          <cell r="H383" t="str">
            <v>Directa</v>
          </cell>
          <cell r="I383" t="str">
            <v>Transferencias ordinarias SHD</v>
          </cell>
          <cell r="J383">
            <v>30000000</v>
          </cell>
          <cell r="K383">
            <v>30000000</v>
          </cell>
          <cell r="N383" t="str">
            <v>Luis Álvaro Osorio
Director Operativo
alvaro.osorio@canalcapital.gov.co</v>
          </cell>
        </row>
        <row r="384">
          <cell r="B384" t="str">
            <v>Producción de Televisión</v>
          </cell>
          <cell r="C384" t="str">
            <v>Coordinación de producción</v>
          </cell>
          <cell r="D384" t="str">
            <v xml:space="preserve">Contratar los servicios de un </v>
          </cell>
          <cell r="E384" t="str">
            <v xml:space="preserve">Realizador general </v>
          </cell>
          <cell r="F384">
            <v>42750</v>
          </cell>
          <cell r="G384">
            <v>6</v>
          </cell>
          <cell r="H384" t="str">
            <v>Directa</v>
          </cell>
          <cell r="I384" t="str">
            <v>Transferencias ordinarias SHD</v>
          </cell>
          <cell r="J384">
            <v>30000000</v>
          </cell>
          <cell r="K384">
            <v>30000000</v>
          </cell>
          <cell r="N384" t="str">
            <v>Luis Álvaro Osorio
Director Operativo
alvaro.osorio@canalcapital.gov.co</v>
          </cell>
        </row>
        <row r="385">
          <cell r="B385" t="str">
            <v>Producción de Televisión</v>
          </cell>
          <cell r="C385" t="str">
            <v>Coordinación de producción</v>
          </cell>
          <cell r="D385" t="str">
            <v xml:space="preserve">Contratar los servicios de un </v>
          </cell>
          <cell r="E385" t="str">
            <v xml:space="preserve">Realizador general </v>
          </cell>
          <cell r="F385">
            <v>42750</v>
          </cell>
          <cell r="G385">
            <v>6</v>
          </cell>
          <cell r="H385" t="str">
            <v>Directa</v>
          </cell>
          <cell r="I385" t="str">
            <v>Transferencias ordinarias SHD</v>
          </cell>
          <cell r="J385">
            <v>30000000</v>
          </cell>
          <cell r="K385">
            <v>30000000</v>
          </cell>
          <cell r="N385" t="str">
            <v>Luis Álvaro Osorio
Director Operativo
alvaro.osorio@canalcapital.gov.co</v>
          </cell>
        </row>
        <row r="386">
          <cell r="B386" t="str">
            <v>Producción de Televisión</v>
          </cell>
          <cell r="C386" t="str">
            <v>Coordinación de producción</v>
          </cell>
          <cell r="D386" t="str">
            <v xml:space="preserve">Contratar los servicios de un </v>
          </cell>
          <cell r="E386" t="str">
            <v xml:space="preserve">Realizador general </v>
          </cell>
          <cell r="F386">
            <v>42750</v>
          </cell>
          <cell r="G386">
            <v>6</v>
          </cell>
          <cell r="H386" t="str">
            <v>Directa</v>
          </cell>
          <cell r="I386" t="str">
            <v>Transferencias ordinarias SHD</v>
          </cell>
          <cell r="J386">
            <v>30000000</v>
          </cell>
          <cell r="K386">
            <v>30000000</v>
          </cell>
          <cell r="N386" t="str">
            <v>Luis Álvaro Osorio
Director Operativo
alvaro.osorio@canalcapital.gov.co</v>
          </cell>
        </row>
        <row r="387">
          <cell r="B387" t="str">
            <v>Producción de Televisión</v>
          </cell>
          <cell r="C387" t="str">
            <v>Coordinación de producción</v>
          </cell>
          <cell r="D387" t="str">
            <v xml:space="preserve">Contratar los servicios de un </v>
          </cell>
          <cell r="E387" t="str">
            <v xml:space="preserve">Realizador general </v>
          </cell>
          <cell r="F387">
            <v>42750</v>
          </cell>
          <cell r="G387">
            <v>6</v>
          </cell>
          <cell r="H387" t="str">
            <v>Directa</v>
          </cell>
          <cell r="I387" t="str">
            <v>Transferencias ordinarias SHD</v>
          </cell>
          <cell r="J387">
            <v>30000000</v>
          </cell>
          <cell r="K387">
            <v>30000000</v>
          </cell>
          <cell r="N387" t="str">
            <v>Luis Álvaro Osorio
Director Operativo
alvaro.osorio@canalcapital.gov.co</v>
          </cell>
        </row>
        <row r="388">
          <cell r="B388" t="str">
            <v>Producción de Televisión</v>
          </cell>
          <cell r="C388" t="str">
            <v>Coordinación de producción</v>
          </cell>
          <cell r="D388" t="str">
            <v xml:space="preserve">Contratar los servicios de un </v>
          </cell>
          <cell r="E388" t="str">
            <v xml:space="preserve">Realizador general </v>
          </cell>
          <cell r="F388">
            <v>42750</v>
          </cell>
          <cell r="G388">
            <v>6</v>
          </cell>
          <cell r="H388" t="str">
            <v>Directa</v>
          </cell>
          <cell r="I388" t="str">
            <v>Transferencias ordinarias SHD</v>
          </cell>
          <cell r="J388">
            <v>30000000</v>
          </cell>
          <cell r="K388">
            <v>30000000</v>
          </cell>
          <cell r="N388" t="str">
            <v>Luis Álvaro Osorio
Director Operativo
alvaro.osorio@canalcapital.gov.co</v>
          </cell>
        </row>
        <row r="389">
          <cell r="B389" t="str">
            <v>Producción de Televisión</v>
          </cell>
          <cell r="C389" t="str">
            <v>Coordinación de producción</v>
          </cell>
          <cell r="D389" t="str">
            <v xml:space="preserve">Contratar los servicios de un </v>
          </cell>
          <cell r="E389" t="str">
            <v xml:space="preserve">Realizador general </v>
          </cell>
          <cell r="F389">
            <v>42750</v>
          </cell>
          <cell r="G389">
            <v>0</v>
          </cell>
          <cell r="H389" t="str">
            <v>Directa</v>
          </cell>
          <cell r="I389" t="str">
            <v>Transferencias ordinarias SHD</v>
          </cell>
          <cell r="J389">
            <v>0</v>
          </cell>
          <cell r="K389">
            <v>0</v>
          </cell>
          <cell r="N389" t="str">
            <v>Luis Álvaro Osorio
Director Operativo
alvaro.osorio@canalcapital.gov.co</v>
          </cell>
        </row>
        <row r="390">
          <cell r="B390" t="str">
            <v>Producción de Televisión</v>
          </cell>
          <cell r="C390" t="str">
            <v>Coordinación de producción</v>
          </cell>
          <cell r="D390" t="str">
            <v xml:space="preserve">Contratar los servicios de un </v>
          </cell>
          <cell r="E390" t="str">
            <v xml:space="preserve">Realizador general </v>
          </cell>
          <cell r="F390">
            <v>42750</v>
          </cell>
          <cell r="G390">
            <v>0</v>
          </cell>
          <cell r="H390" t="str">
            <v>Directa</v>
          </cell>
          <cell r="I390" t="str">
            <v>Transferencias ordinarias SHD</v>
          </cell>
          <cell r="J390">
            <v>0</v>
          </cell>
          <cell r="K390">
            <v>0</v>
          </cell>
          <cell r="N390" t="str">
            <v>Luis Álvaro Osorio
Director Operativo
alvaro.osorio@canalcapital.gov.co</v>
          </cell>
        </row>
        <row r="391">
          <cell r="B391" t="str">
            <v>Producción de Televisión</v>
          </cell>
          <cell r="C391" t="str">
            <v>Dirección Operativa</v>
          </cell>
          <cell r="D391" t="str">
            <v xml:space="preserve">Contratar los servicios de un </v>
          </cell>
          <cell r="E391" t="str">
            <v>Periodista</v>
          </cell>
          <cell r="F391">
            <v>42750</v>
          </cell>
          <cell r="G391">
            <v>12</v>
          </cell>
          <cell r="H391" t="str">
            <v>Directa</v>
          </cell>
          <cell r="I391" t="str">
            <v>Transferencias ordinarias SHD</v>
          </cell>
          <cell r="J391">
            <v>48000000</v>
          </cell>
          <cell r="K391">
            <v>48000000</v>
          </cell>
          <cell r="N391" t="str">
            <v>Luis Álvaro Osorio
Director Operativo
alvaro.osorio@canalcapital.gov.co</v>
          </cell>
        </row>
        <row r="392">
          <cell r="B392" t="str">
            <v>Producción de Televisión</v>
          </cell>
          <cell r="C392" t="str">
            <v>Dirección Operativa</v>
          </cell>
          <cell r="D392" t="str">
            <v xml:space="preserve">Contratar los servicios de un </v>
          </cell>
          <cell r="E392" t="str">
            <v>Periodista</v>
          </cell>
          <cell r="F392">
            <v>42750</v>
          </cell>
          <cell r="G392">
            <v>12</v>
          </cell>
          <cell r="H392" t="str">
            <v>Directa</v>
          </cell>
          <cell r="I392" t="str">
            <v>Transferencias ordinarias SHD</v>
          </cell>
          <cell r="J392">
            <v>48000000</v>
          </cell>
          <cell r="K392">
            <v>48000000</v>
          </cell>
          <cell r="N392" t="str">
            <v>Luis Álvaro Osorio
Director Operativo
alvaro.osorio@canalcapital.gov.co</v>
          </cell>
        </row>
        <row r="393">
          <cell r="B393" t="str">
            <v>Producción de Televisión</v>
          </cell>
          <cell r="C393" t="str">
            <v>Dirección Operativa</v>
          </cell>
          <cell r="D393" t="str">
            <v xml:space="preserve">Contratar los servicios de un </v>
          </cell>
          <cell r="E393" t="str">
            <v>Periodista</v>
          </cell>
          <cell r="F393">
            <v>42750</v>
          </cell>
          <cell r="G393">
            <v>12</v>
          </cell>
          <cell r="H393" t="str">
            <v>Directa</v>
          </cell>
          <cell r="I393" t="str">
            <v>Transferencias ordinarias SHD</v>
          </cell>
          <cell r="J393">
            <v>48000000</v>
          </cell>
          <cell r="K393">
            <v>48000000</v>
          </cell>
          <cell r="N393" t="str">
            <v>Luis Álvaro Osorio
Director Operativo
alvaro.osorio@canalcapital.gov.co</v>
          </cell>
        </row>
        <row r="394">
          <cell r="B394" t="str">
            <v>Producción de Televisión</v>
          </cell>
          <cell r="C394" t="str">
            <v>Dirección Operativa</v>
          </cell>
          <cell r="D394" t="str">
            <v xml:space="preserve">Contratar los servicios de un </v>
          </cell>
          <cell r="E394" t="str">
            <v>Periodista</v>
          </cell>
          <cell r="F394">
            <v>42750</v>
          </cell>
          <cell r="G394">
            <v>12</v>
          </cell>
          <cell r="H394" t="str">
            <v>Directa</v>
          </cell>
          <cell r="I394" t="str">
            <v>Transferencias ordinarias SHD</v>
          </cell>
          <cell r="J394">
            <v>48000000</v>
          </cell>
          <cell r="K394">
            <v>48000000</v>
          </cell>
          <cell r="N394" t="str">
            <v>Luis Álvaro Osorio
Director Operativo
alvaro.osorio@canalcapital.gov.co</v>
          </cell>
        </row>
        <row r="395">
          <cell r="B395" t="str">
            <v>Producción de Televisión</v>
          </cell>
          <cell r="C395" t="str">
            <v>Dirección Operativa</v>
          </cell>
          <cell r="D395" t="str">
            <v xml:space="preserve">Contratar los servicios de un </v>
          </cell>
          <cell r="E395" t="str">
            <v>Periodista</v>
          </cell>
          <cell r="F395">
            <v>42750</v>
          </cell>
          <cell r="G395">
            <v>6</v>
          </cell>
          <cell r="H395" t="str">
            <v>Directa</v>
          </cell>
          <cell r="I395" t="str">
            <v>Transferencias ordinarias SHD</v>
          </cell>
          <cell r="J395">
            <v>24000000</v>
          </cell>
          <cell r="K395">
            <v>24000000</v>
          </cell>
          <cell r="N395" t="str">
            <v>Luis Álvaro Osorio
Director Operativo
alvaro.osorio@canalcapital.gov.co</v>
          </cell>
        </row>
        <row r="396">
          <cell r="B396" t="str">
            <v>Producción de Televisión</v>
          </cell>
          <cell r="C396" t="str">
            <v>Dirección Operativa</v>
          </cell>
          <cell r="D396" t="str">
            <v xml:space="preserve">Contratar los servicios de un </v>
          </cell>
          <cell r="E396" t="str">
            <v>Periodista</v>
          </cell>
          <cell r="F396">
            <v>42750</v>
          </cell>
          <cell r="G396">
            <v>6</v>
          </cell>
          <cell r="H396" t="str">
            <v>Directa</v>
          </cell>
          <cell r="I396" t="str">
            <v>Transferencias ordinarias SHD</v>
          </cell>
          <cell r="J396">
            <v>24000000</v>
          </cell>
          <cell r="K396">
            <v>24000000</v>
          </cell>
          <cell r="N396" t="str">
            <v>Luis Álvaro Osorio
Director Operativo
alvaro.osorio@canalcapital.gov.co</v>
          </cell>
        </row>
        <row r="397">
          <cell r="B397" t="str">
            <v>Producción de Televisión</v>
          </cell>
          <cell r="C397" t="str">
            <v>Dirección Operativa</v>
          </cell>
          <cell r="D397" t="str">
            <v xml:space="preserve">Contratar los servicios de un </v>
          </cell>
          <cell r="E397" t="str">
            <v>Productor de Eventos especiales</v>
          </cell>
          <cell r="F397">
            <v>42750</v>
          </cell>
          <cell r="G397">
            <v>12</v>
          </cell>
          <cell r="H397" t="str">
            <v>Directa</v>
          </cell>
          <cell r="I397" t="str">
            <v>Transferencias ordinarias SHD</v>
          </cell>
          <cell r="J397">
            <v>96000000</v>
          </cell>
          <cell r="K397">
            <v>96000000</v>
          </cell>
          <cell r="N397" t="str">
            <v>Luis Álvaro Osorio
Director Operativo
alvaro.osorio@canalcapital.gov.co</v>
          </cell>
        </row>
        <row r="398">
          <cell r="B398" t="str">
            <v>Producción de Televisión</v>
          </cell>
          <cell r="C398" t="str">
            <v>Dirección Operativa</v>
          </cell>
          <cell r="D398" t="str">
            <v xml:space="preserve">Contratar los servicios de un </v>
          </cell>
          <cell r="E398" t="str">
            <v>Presentador eventos</v>
          </cell>
          <cell r="F398">
            <v>42750</v>
          </cell>
          <cell r="G398">
            <v>6</v>
          </cell>
          <cell r="H398" t="str">
            <v>Directa</v>
          </cell>
          <cell r="I398" t="str">
            <v>Transferencias ordinarias SHD</v>
          </cell>
          <cell r="J398">
            <v>15000000</v>
          </cell>
          <cell r="K398">
            <v>15000000</v>
          </cell>
          <cell r="N398" t="str">
            <v>Luis Álvaro Osorio
Director Operativo
alvaro.osorio@canalcapital.gov.co</v>
          </cell>
        </row>
        <row r="399">
          <cell r="B399" t="str">
            <v>Producción de Televisión</v>
          </cell>
          <cell r="C399" t="str">
            <v>Dirección Operativa</v>
          </cell>
          <cell r="D399" t="str">
            <v xml:space="preserve">Contratar los servicios de un </v>
          </cell>
          <cell r="E399" t="str">
            <v>Apoyo periodismo social</v>
          </cell>
          <cell r="F399">
            <v>42752</v>
          </cell>
          <cell r="G399">
            <v>6</v>
          </cell>
          <cell r="H399" t="str">
            <v>Directa</v>
          </cell>
          <cell r="I399" t="str">
            <v>Transferencias ordinarias SHD</v>
          </cell>
          <cell r="J399">
            <v>21000000</v>
          </cell>
          <cell r="K399">
            <v>21000000</v>
          </cell>
          <cell r="N399" t="str">
            <v>Luis Álvaro Osorio
Director Operativo
alvaro.osorio@canalcapital.gov.co</v>
          </cell>
        </row>
        <row r="400">
          <cell r="B400" t="str">
            <v>Producción de Televisión</v>
          </cell>
          <cell r="C400" t="str">
            <v>Dirección Operativa</v>
          </cell>
          <cell r="D400" t="str">
            <v xml:space="preserve">Contratar los servicios de un </v>
          </cell>
          <cell r="E400" t="str">
            <v>Apoyo periodismo social</v>
          </cell>
          <cell r="F400">
            <v>42752</v>
          </cell>
          <cell r="G400">
            <v>6</v>
          </cell>
          <cell r="H400" t="str">
            <v>Directa</v>
          </cell>
          <cell r="I400" t="str">
            <v>Transferencias ordinarias SHD</v>
          </cell>
          <cell r="J400">
            <v>21000000</v>
          </cell>
          <cell r="K400">
            <v>21000000</v>
          </cell>
          <cell r="N400" t="str">
            <v>Luis Álvaro Osorio
Director Operativo
alvaro.osorio@canalcapital.gov.co</v>
          </cell>
        </row>
        <row r="401">
          <cell r="B401" t="str">
            <v>Producción de Televisión</v>
          </cell>
          <cell r="C401" t="str">
            <v>Dirección Operativa</v>
          </cell>
          <cell r="D401" t="str">
            <v xml:space="preserve">Contratar los servicios de un </v>
          </cell>
          <cell r="E401" t="str">
            <v>Periodista apoyo franja música</v>
          </cell>
          <cell r="F401">
            <v>42753</v>
          </cell>
          <cell r="G401">
            <v>6</v>
          </cell>
          <cell r="H401" t="str">
            <v>Directa</v>
          </cell>
          <cell r="I401" t="str">
            <v>Transferencias ordinarias SHD</v>
          </cell>
          <cell r="J401">
            <v>24000000</v>
          </cell>
          <cell r="K401">
            <v>24000000</v>
          </cell>
          <cell r="N401" t="str">
            <v>Luis Álvaro Osorio
Director Operativo
alvaro.osorio@canalcapital.gov.co</v>
          </cell>
        </row>
        <row r="402">
          <cell r="B402" t="str">
            <v>Producción de Televisión</v>
          </cell>
          <cell r="C402" t="str">
            <v>Dirección Operativa</v>
          </cell>
          <cell r="D402" t="str">
            <v xml:space="preserve">Contratar los servicios de un </v>
          </cell>
          <cell r="E402" t="str">
            <v>Presentadora eventos</v>
          </cell>
          <cell r="F402">
            <v>42753</v>
          </cell>
          <cell r="G402">
            <v>6</v>
          </cell>
          <cell r="H402" t="str">
            <v>Directa</v>
          </cell>
          <cell r="I402" t="str">
            <v>Transferencias ordinarias SHD</v>
          </cell>
          <cell r="J402">
            <v>18000000</v>
          </cell>
          <cell r="K402">
            <v>18000000</v>
          </cell>
          <cell r="N402" t="str">
            <v>Luis Álvaro Osorio
Director Operativo
alvaro.osorio@canalcapital.gov.co</v>
          </cell>
        </row>
        <row r="403">
          <cell r="B403" t="str">
            <v>Producción de Televisión</v>
          </cell>
          <cell r="C403" t="str">
            <v>Dirección Operativa</v>
          </cell>
          <cell r="D403" t="str">
            <v xml:space="preserve">Contratar los servicios de un </v>
          </cell>
          <cell r="E403" t="str">
            <v xml:space="preserve">Presentadora eventos </v>
          </cell>
          <cell r="F403">
            <v>42753</v>
          </cell>
          <cell r="G403">
            <v>12</v>
          </cell>
          <cell r="H403" t="str">
            <v>Directa</v>
          </cell>
          <cell r="I403" t="str">
            <v>Transferencias ordinarias SHD</v>
          </cell>
          <cell r="J403">
            <v>67980000</v>
          </cell>
          <cell r="K403">
            <v>67980000</v>
          </cell>
          <cell r="N403" t="str">
            <v>Luis Álvaro Osorio
Director Operativo
alvaro.osorio@canalcapital.gov.co</v>
          </cell>
        </row>
        <row r="404">
          <cell r="B404" t="str">
            <v>Producción de Televisión</v>
          </cell>
          <cell r="C404" t="str">
            <v>Prensa y Comunicaciones</v>
          </cell>
          <cell r="D404" t="str">
            <v xml:space="preserve">Contratar los servicios de un </v>
          </cell>
          <cell r="E404" t="str">
            <v>Pagina web</v>
          </cell>
          <cell r="F404">
            <v>42753</v>
          </cell>
          <cell r="G404">
            <v>12</v>
          </cell>
          <cell r="H404" t="str">
            <v>Directa</v>
          </cell>
          <cell r="I404" t="str">
            <v>Transferencias ordinarias SHD</v>
          </cell>
          <cell r="J404">
            <v>40800000</v>
          </cell>
          <cell r="K404">
            <v>40800000</v>
          </cell>
          <cell r="N404" t="str">
            <v>Luis Álvaro Osorio
Director Operativo
alvaro.osorio@canalcapital.gov.co</v>
          </cell>
        </row>
        <row r="405">
          <cell r="B405" t="str">
            <v>Producción de Televisión</v>
          </cell>
          <cell r="C405" t="str">
            <v>Prensa y Comunicaciones</v>
          </cell>
          <cell r="D405" t="str">
            <v xml:space="preserve">Contratar los servicios de un </v>
          </cell>
          <cell r="E405" t="str">
            <v>Coordinador redes</v>
          </cell>
          <cell r="F405">
            <v>42753</v>
          </cell>
          <cell r="G405">
            <v>12</v>
          </cell>
          <cell r="H405" t="str">
            <v>Directa</v>
          </cell>
          <cell r="I405" t="str">
            <v>Transferencias ordinarias SHD</v>
          </cell>
          <cell r="J405">
            <v>105000000</v>
          </cell>
          <cell r="K405">
            <v>105000000</v>
          </cell>
          <cell r="N405" t="str">
            <v>Luis Álvaro Osorio
Director Operativo
alvaro.osorio@canalcapital.gov.co</v>
          </cell>
        </row>
        <row r="406">
          <cell r="B406" t="str">
            <v>Producción de Televisión</v>
          </cell>
          <cell r="C406" t="str">
            <v>Prensa y Comunicaciones</v>
          </cell>
          <cell r="D406" t="str">
            <v xml:space="preserve">Contratar los servicios de un </v>
          </cell>
          <cell r="E406" t="str">
            <v>Editor redes</v>
          </cell>
          <cell r="F406">
            <v>42753</v>
          </cell>
          <cell r="G406">
            <v>6</v>
          </cell>
          <cell r="H406" t="str">
            <v>Directa</v>
          </cell>
          <cell r="I406" t="str">
            <v>Transferencias ordinarias SHD</v>
          </cell>
          <cell r="J406">
            <v>27000000</v>
          </cell>
          <cell r="K406">
            <v>27000000</v>
          </cell>
          <cell r="N406" t="str">
            <v>Luis Álvaro Osorio
Director Operativo
alvaro.osorio@canalcapital.gov.co</v>
          </cell>
        </row>
        <row r="407">
          <cell r="B407" t="str">
            <v>Producción de Televisión</v>
          </cell>
          <cell r="C407" t="str">
            <v>Prensa y Comunicaciones</v>
          </cell>
          <cell r="D407" t="str">
            <v xml:space="preserve">Contratar los servicios de un </v>
          </cell>
          <cell r="E407" t="str">
            <v>Community manager</v>
          </cell>
          <cell r="F407">
            <v>42753</v>
          </cell>
          <cell r="G407">
            <v>12</v>
          </cell>
          <cell r="H407" t="str">
            <v>Directa</v>
          </cell>
          <cell r="I407" t="str">
            <v>Transferencias ordinarias SHD</v>
          </cell>
          <cell r="J407">
            <v>30000000</v>
          </cell>
          <cell r="K407">
            <v>30000000</v>
          </cell>
          <cell r="N407" t="str">
            <v>Luis Álvaro Osorio
Director Operativo
alvaro.osorio@canalcapital.gov.co</v>
          </cell>
        </row>
        <row r="408">
          <cell r="B408" t="str">
            <v>Producción de Televisión</v>
          </cell>
          <cell r="C408" t="str">
            <v>Prensa y Comunicaciones</v>
          </cell>
          <cell r="D408" t="str">
            <v xml:space="preserve">Contratar los servicios de un </v>
          </cell>
          <cell r="E408" t="str">
            <v>Community manager</v>
          </cell>
          <cell r="F408">
            <v>42753</v>
          </cell>
          <cell r="G408">
            <v>12</v>
          </cell>
          <cell r="H408" t="str">
            <v>Directa</v>
          </cell>
          <cell r="I408" t="str">
            <v>Transferencias ordinarias SHD</v>
          </cell>
          <cell r="J408">
            <v>30000000</v>
          </cell>
          <cell r="K408">
            <v>30000000</v>
          </cell>
          <cell r="N408" t="str">
            <v>Luis Álvaro Osorio
Director Operativo
alvaro.osorio@canalcapital.gov.co</v>
          </cell>
        </row>
        <row r="409">
          <cell r="B409" t="str">
            <v>Producción de Televisión</v>
          </cell>
          <cell r="C409" t="str">
            <v>Prensa y Comunicaciones</v>
          </cell>
          <cell r="D409" t="str">
            <v xml:space="preserve">Contratar los servicios de un </v>
          </cell>
          <cell r="E409" t="str">
            <v>Guías y Manuales</v>
          </cell>
          <cell r="F409">
            <v>42753</v>
          </cell>
          <cell r="G409">
            <v>12</v>
          </cell>
          <cell r="H409" t="str">
            <v>Directa</v>
          </cell>
          <cell r="I409" t="str">
            <v>Transferencias ordinarias SHD</v>
          </cell>
          <cell r="J409">
            <v>54000000</v>
          </cell>
          <cell r="K409">
            <v>54000000</v>
          </cell>
          <cell r="N409" t="str">
            <v>Luis Álvaro Osorio
Director Operativo
alvaro.osorio@canalcapital.gov.co</v>
          </cell>
        </row>
        <row r="410">
          <cell r="B410" t="str">
            <v>Producción de Televisión</v>
          </cell>
          <cell r="C410" t="str">
            <v>Prensa y Comunicaciones</v>
          </cell>
          <cell r="D410" t="str">
            <v xml:space="preserve">Contratar los servicios de un </v>
          </cell>
          <cell r="E410" t="str">
            <v>Prensa y comunicaciones</v>
          </cell>
          <cell r="F410">
            <v>42753</v>
          </cell>
          <cell r="G410">
            <v>12</v>
          </cell>
          <cell r="H410" t="str">
            <v>Directa</v>
          </cell>
          <cell r="I410" t="str">
            <v>Transferencias ordinarias SHD</v>
          </cell>
          <cell r="J410">
            <v>54000000</v>
          </cell>
          <cell r="K410">
            <v>54000000</v>
          </cell>
          <cell r="N410" t="str">
            <v>Luis Álvaro Osorio
Director Operativo
alvaro.osorio@canalcapital.gov.co</v>
          </cell>
        </row>
        <row r="411">
          <cell r="B411" t="str">
            <v>Producción de Televisión</v>
          </cell>
          <cell r="C411" t="str">
            <v>Prensa y Comunicaciones</v>
          </cell>
          <cell r="D411" t="str">
            <v xml:space="preserve">Contratar los servicios de un </v>
          </cell>
          <cell r="E411" t="str">
            <v>Periodista web</v>
          </cell>
          <cell r="F411">
            <v>42753</v>
          </cell>
          <cell r="G411">
            <v>12</v>
          </cell>
          <cell r="H411" t="str">
            <v>Directa</v>
          </cell>
          <cell r="I411" t="str">
            <v>Transferencias ordinarias SHD</v>
          </cell>
          <cell r="J411">
            <v>36000000</v>
          </cell>
          <cell r="K411">
            <v>36000000</v>
          </cell>
          <cell r="N411" t="str">
            <v>Luis Álvaro Osorio
Director Operativo
alvaro.osorio@canalcapital.gov.co</v>
          </cell>
        </row>
        <row r="412">
          <cell r="B412" t="str">
            <v>Producción de Televisión</v>
          </cell>
          <cell r="C412" t="str">
            <v>Prensa y Comunicaciones</v>
          </cell>
          <cell r="D412" t="str">
            <v xml:space="preserve">Contratar los servicios de un </v>
          </cell>
          <cell r="E412" t="str">
            <v>Gestora Multimedia</v>
          </cell>
          <cell r="F412">
            <v>42753</v>
          </cell>
          <cell r="G412">
            <v>12</v>
          </cell>
          <cell r="H412" t="str">
            <v>Directa</v>
          </cell>
          <cell r="I412" t="str">
            <v>Transferencias ordinarias SHD</v>
          </cell>
          <cell r="J412">
            <v>30000000</v>
          </cell>
          <cell r="K412">
            <v>30000000</v>
          </cell>
          <cell r="N412" t="str">
            <v>Luis Álvaro Osorio
Director Operativo
alvaro.osorio@canalcapital.gov.co</v>
          </cell>
        </row>
        <row r="413">
          <cell r="B413" t="str">
            <v>Producción de Televisión</v>
          </cell>
          <cell r="C413" t="str">
            <v>Prensa y Comunicaciones</v>
          </cell>
          <cell r="D413" t="str">
            <v xml:space="preserve">Contratar los servicios de un </v>
          </cell>
          <cell r="E413" t="str">
            <v xml:space="preserve">Coordinador transmedia </v>
          </cell>
          <cell r="F413">
            <v>42753</v>
          </cell>
          <cell r="G413">
            <v>12</v>
          </cell>
          <cell r="H413" t="str">
            <v>Directa</v>
          </cell>
          <cell r="I413" t="str">
            <v>Transferencias ordinarias SHD</v>
          </cell>
          <cell r="J413">
            <v>105000000</v>
          </cell>
          <cell r="K413">
            <v>105000000</v>
          </cell>
          <cell r="N413" t="str">
            <v>Luis Álvaro Osorio
Director Operativo
alvaro.osorio@canalcapital.gov.co</v>
          </cell>
        </row>
        <row r="414">
          <cell r="B414" t="str">
            <v>Producción de Televisión</v>
          </cell>
          <cell r="C414" t="str">
            <v>Prensa y Comunicaciones</v>
          </cell>
          <cell r="D414" t="str">
            <v xml:space="preserve">Contratar los servicios de un </v>
          </cell>
          <cell r="E414" t="str">
            <v>Asesora Visual manejo imagen corporativa</v>
          </cell>
          <cell r="F414">
            <v>42753</v>
          </cell>
          <cell r="G414">
            <v>12</v>
          </cell>
          <cell r="H414" t="str">
            <v>Directa</v>
          </cell>
          <cell r="I414" t="str">
            <v>Transferencias ordinarias SHD</v>
          </cell>
          <cell r="J414">
            <v>37080000</v>
          </cell>
          <cell r="K414">
            <v>37080000</v>
          </cell>
          <cell r="N414" t="str">
            <v>Luis Álvaro Osorio
Director Operativo
alvaro.osorio@canalcapital.gov.co</v>
          </cell>
        </row>
        <row r="415">
          <cell r="B415" t="str">
            <v>Producción de Televisión</v>
          </cell>
          <cell r="C415" t="str">
            <v>Dirección Operativa</v>
          </cell>
          <cell r="D415" t="str">
            <v xml:space="preserve">Contratar los servicios de  </v>
          </cell>
          <cell r="E415" t="str">
            <v>Apoyo financiera</v>
          </cell>
          <cell r="F415">
            <v>42753</v>
          </cell>
          <cell r="G415">
            <v>12</v>
          </cell>
          <cell r="H415" t="str">
            <v>Directa</v>
          </cell>
          <cell r="I415" t="str">
            <v>Transferencias ordinarias SHD</v>
          </cell>
          <cell r="J415">
            <v>40788000</v>
          </cell>
          <cell r="K415">
            <v>40788000</v>
          </cell>
          <cell r="N415" t="str">
            <v>Luis Álvaro Osorio
Director Operativo
alvaro.osorio@canalcapital.gov.co</v>
          </cell>
        </row>
        <row r="416">
          <cell r="B416" t="str">
            <v>Producción de Televisión</v>
          </cell>
          <cell r="C416" t="str">
            <v>Dirección Operativa</v>
          </cell>
          <cell r="D416" t="str">
            <v xml:space="preserve">Contratar los servicios de  </v>
          </cell>
          <cell r="E416" t="str">
            <v>Auxiliares administrativos</v>
          </cell>
          <cell r="F416">
            <v>42753</v>
          </cell>
          <cell r="G416">
            <v>12</v>
          </cell>
          <cell r="H416" t="str">
            <v>Directa</v>
          </cell>
          <cell r="I416" t="str">
            <v>Transferencias ordinarias SHD</v>
          </cell>
          <cell r="J416">
            <v>30900000</v>
          </cell>
          <cell r="K416">
            <v>30900000</v>
          </cell>
          <cell r="N416" t="str">
            <v>Luis Álvaro Osorio
Director Operativo
alvaro.osorio@canalcapital.gov.co</v>
          </cell>
        </row>
        <row r="417">
          <cell r="B417" t="str">
            <v>Producción de Televisión</v>
          </cell>
          <cell r="C417" t="str">
            <v>Coordinación de producción</v>
          </cell>
          <cell r="D417" t="str">
            <v xml:space="preserve">Contratar los servicios de un </v>
          </cell>
          <cell r="E417" t="str">
            <v xml:space="preserve">Apoyo a Producción </v>
          </cell>
          <cell r="F417">
            <v>42753</v>
          </cell>
          <cell r="G417">
            <v>12</v>
          </cell>
          <cell r="H417" t="str">
            <v>Directa</v>
          </cell>
          <cell r="I417" t="str">
            <v>Transferencias ordinarias SHD</v>
          </cell>
          <cell r="J417">
            <v>23607600</v>
          </cell>
          <cell r="K417">
            <v>23607600</v>
          </cell>
          <cell r="N417" t="str">
            <v>Luis Álvaro Osorio
Director Operativo
alvaro.osorio@canalcapital.gov.co</v>
          </cell>
        </row>
        <row r="418">
          <cell r="B418" t="str">
            <v>Producción de Televisión</v>
          </cell>
          <cell r="C418" t="str">
            <v>Coordinación de programación</v>
          </cell>
          <cell r="D418" t="str">
            <v xml:space="preserve">Contratar los servicios de  </v>
          </cell>
          <cell r="E418" t="str">
            <v>Ibope</v>
          </cell>
          <cell r="F418">
            <v>42753</v>
          </cell>
          <cell r="G418">
            <v>12</v>
          </cell>
          <cell r="H418" t="str">
            <v>Directa</v>
          </cell>
          <cell r="I418" t="str">
            <v>Transferencias ordinarias SHD</v>
          </cell>
          <cell r="J418">
            <v>112999999.99992</v>
          </cell>
          <cell r="K418">
            <v>112999999.99992</v>
          </cell>
          <cell r="N418" t="str">
            <v>Luis Álvaro Osorio
Director Operativo
alvaro.osorio@canalcapital.gov.co</v>
          </cell>
        </row>
        <row r="419">
          <cell r="B419" t="str">
            <v>Producción de Televisión</v>
          </cell>
          <cell r="C419" t="str">
            <v>Coordinación de programación</v>
          </cell>
          <cell r="D419" t="str">
            <v xml:space="preserve">Contratar los servicios de un </v>
          </cell>
          <cell r="E419" t="str">
            <v>Analista  de Ibope</v>
          </cell>
          <cell r="F419">
            <v>42753</v>
          </cell>
          <cell r="G419">
            <v>12</v>
          </cell>
          <cell r="H419" t="str">
            <v>Directa</v>
          </cell>
          <cell r="I419" t="str">
            <v>Transferencias ordinarias SHD</v>
          </cell>
          <cell r="J419">
            <v>24000000</v>
          </cell>
          <cell r="K419">
            <v>24000000</v>
          </cell>
          <cell r="N419" t="str">
            <v>Luis Álvaro Osorio
Director Operativo
alvaro.osorio@canalcapital.gov.co</v>
          </cell>
        </row>
        <row r="420">
          <cell r="B420" t="str">
            <v>Producción de Televisión</v>
          </cell>
          <cell r="C420" t="str">
            <v>Coordinación de producción</v>
          </cell>
          <cell r="D420" t="str">
            <v xml:space="preserve">Contratar los servicios de  </v>
          </cell>
          <cell r="E420" t="str">
            <v>Música original</v>
          </cell>
          <cell r="F420">
            <v>42753</v>
          </cell>
          <cell r="G420">
            <v>6</v>
          </cell>
          <cell r="H420" t="str">
            <v>Directa</v>
          </cell>
          <cell r="I420" t="str">
            <v>Transferencias ordinarias SHD</v>
          </cell>
          <cell r="J420">
            <v>4999999.9799999995</v>
          </cell>
          <cell r="K420">
            <v>4999999.9799999995</v>
          </cell>
          <cell r="N420" t="str">
            <v>Luis Álvaro Osorio
Director Operativo
alvaro.osorio@canalcapital.gov.co</v>
          </cell>
        </row>
        <row r="421">
          <cell r="B421" t="str">
            <v>Producción de Televisión</v>
          </cell>
          <cell r="C421" t="str">
            <v>Dirección Operativa</v>
          </cell>
          <cell r="D421" t="str">
            <v xml:space="preserve">Contratar los servicios de  </v>
          </cell>
          <cell r="E421" t="str">
            <v>Streaming</v>
          </cell>
          <cell r="F421">
            <v>42753</v>
          </cell>
          <cell r="G421">
            <v>12</v>
          </cell>
          <cell r="H421" t="str">
            <v>Directa</v>
          </cell>
          <cell r="I421" t="str">
            <v>Transferencias ordinarias SHD</v>
          </cell>
          <cell r="J421">
            <v>96000000</v>
          </cell>
          <cell r="K421">
            <v>96000000</v>
          </cell>
          <cell r="N421" t="str">
            <v>Luis Álvaro Osorio
Director Operativo
alvaro.osorio@canalcapital.gov.co</v>
          </cell>
        </row>
        <row r="422">
          <cell r="B422" t="str">
            <v>Producción de Televisión</v>
          </cell>
          <cell r="C422" t="str">
            <v>Dirección Operativa</v>
          </cell>
          <cell r="D422" t="str">
            <v xml:space="preserve">Contratar el   </v>
          </cell>
          <cell r="E422" t="str">
            <v>Servicio de Internet</v>
          </cell>
          <cell r="F422">
            <v>42753</v>
          </cell>
          <cell r="G422">
            <v>12</v>
          </cell>
          <cell r="H422" t="str">
            <v>Directa</v>
          </cell>
          <cell r="I422" t="str">
            <v>Transferencias ordinarias SHD</v>
          </cell>
          <cell r="J422">
            <v>96000000</v>
          </cell>
          <cell r="K422">
            <v>96000000</v>
          </cell>
          <cell r="N422" t="str">
            <v>Luis Álvaro Osorio
Director Operativo
alvaro.osorio@canalcapital.gov.co</v>
          </cell>
        </row>
        <row r="423">
          <cell r="B423" t="str">
            <v>Producción de Televisión</v>
          </cell>
          <cell r="C423" t="str">
            <v>Dirección Operativa</v>
          </cell>
          <cell r="D423" t="str">
            <v xml:space="preserve">Contratar el suministro de </v>
          </cell>
          <cell r="E423" t="str">
            <v>Combustible</v>
          </cell>
          <cell r="F423">
            <v>42753</v>
          </cell>
          <cell r="G423">
            <v>1</v>
          </cell>
          <cell r="H423" t="str">
            <v>Directa</v>
          </cell>
          <cell r="I423" t="str">
            <v>Transferencias ordinarias SHD</v>
          </cell>
          <cell r="J423">
            <v>40200000</v>
          </cell>
          <cell r="K423">
            <v>40200000</v>
          </cell>
          <cell r="N423" t="str">
            <v>Luis Álvaro Osorio
Director Operativo
alvaro.osorio@canalcapital.gov.co</v>
          </cell>
        </row>
        <row r="424">
          <cell r="B424" t="str">
            <v>Producción de Televisión</v>
          </cell>
          <cell r="C424" t="str">
            <v>Coordinación de producción</v>
          </cell>
          <cell r="D424" t="str">
            <v xml:space="preserve">Contratar los servicios de  </v>
          </cell>
          <cell r="E424" t="str">
            <v>manejo de residuos</v>
          </cell>
          <cell r="F424">
            <v>42753</v>
          </cell>
          <cell r="G424">
            <v>1</v>
          </cell>
          <cell r="H424" t="str">
            <v>Directa</v>
          </cell>
          <cell r="I424" t="str">
            <v>Transferencias ordinarias SHD</v>
          </cell>
          <cell r="J424">
            <v>20000000</v>
          </cell>
          <cell r="K424">
            <v>20000000</v>
          </cell>
          <cell r="N424" t="str">
            <v>Luis Álvaro Osorio
Director Operativo
alvaro.osorio@canalcapital.gov.co</v>
          </cell>
        </row>
        <row r="425">
          <cell r="B425" t="str">
            <v>Producción de Televisión</v>
          </cell>
          <cell r="C425" t="str">
            <v>Coordinación de producción</v>
          </cell>
          <cell r="D425" t="str">
            <v xml:space="preserve">Contratar los servicios de  </v>
          </cell>
          <cell r="E425" t="str">
            <v>Arriendo 5° piso  684.210.080</v>
          </cell>
          <cell r="F425">
            <v>42753</v>
          </cell>
          <cell r="G425">
            <v>12</v>
          </cell>
          <cell r="H425" t="str">
            <v>Directa</v>
          </cell>
          <cell r="I425" t="str">
            <v>Transferencias ordinarias SHD</v>
          </cell>
          <cell r="J425">
            <v>684210084</v>
          </cell>
          <cell r="K425">
            <v>684210084</v>
          </cell>
          <cell r="N425" t="str">
            <v>Luis Álvaro Osorio
Director Operativo
alvaro.osorio@canalcapital.gov.co</v>
          </cell>
        </row>
        <row r="426">
          <cell r="B426" t="str">
            <v>Producción de Televisión</v>
          </cell>
          <cell r="C426" t="str">
            <v>Coordinación de producción</v>
          </cell>
          <cell r="D426" t="str">
            <v xml:space="preserve">Contratar los servicios de  </v>
          </cell>
          <cell r="E426" t="str">
            <v>Administración 5° piso 121.414.242</v>
          </cell>
          <cell r="F426">
            <v>42753</v>
          </cell>
          <cell r="G426">
            <v>12</v>
          </cell>
          <cell r="H426" t="str">
            <v>Directa</v>
          </cell>
          <cell r="I426" t="str">
            <v>Transferencias ordinarias SHD</v>
          </cell>
          <cell r="J426">
            <v>121414248</v>
          </cell>
          <cell r="K426">
            <v>121414248</v>
          </cell>
          <cell r="N426" t="str">
            <v>Luis Álvaro Osorio
Director Operativo
alvaro.osorio@canalcapital.gov.co</v>
          </cell>
        </row>
        <row r="427">
          <cell r="B427" t="str">
            <v>Producción de Televisión</v>
          </cell>
          <cell r="C427" t="str">
            <v>Coordinación de producción</v>
          </cell>
          <cell r="D427" t="str">
            <v xml:space="preserve">Contratar los servicios de  </v>
          </cell>
          <cell r="E427" t="str">
            <v>Alquiler caseta y servicio de luz cerro del cable</v>
          </cell>
          <cell r="F427">
            <v>42753</v>
          </cell>
          <cell r="G427">
            <v>12</v>
          </cell>
          <cell r="H427" t="str">
            <v>Directa</v>
          </cell>
          <cell r="I427" t="str">
            <v>Transferencias ordinarias SHD</v>
          </cell>
          <cell r="J427">
            <v>2400000</v>
          </cell>
          <cell r="K427">
            <v>2400000</v>
          </cell>
          <cell r="N427" t="str">
            <v>Luis Álvaro Osorio
Director Operativo
alvaro.osorio@canalcapital.gov.co</v>
          </cell>
        </row>
        <row r="428">
          <cell r="B428" t="str">
            <v>Producción de Televisión</v>
          </cell>
          <cell r="C428" t="str">
            <v>Coordinación de producción</v>
          </cell>
          <cell r="D428" t="str">
            <v xml:space="preserve">Contratar los servicios de  </v>
          </cell>
          <cell r="E428" t="str">
            <v>Seguros Producción de televisión</v>
          </cell>
          <cell r="F428">
            <v>42753</v>
          </cell>
          <cell r="G428">
            <v>12</v>
          </cell>
          <cell r="H428" t="str">
            <v>Directa</v>
          </cell>
          <cell r="I428" t="str">
            <v>Transferencias ordinarias SHD</v>
          </cell>
          <cell r="J428">
            <v>407675667.95999998</v>
          </cell>
          <cell r="K428">
            <v>407675667.95999998</v>
          </cell>
          <cell r="N428" t="str">
            <v>Luis Álvaro Osorio
Director Operativo
alvaro.osorio@canalcapital.gov.co</v>
          </cell>
        </row>
        <row r="431">
          <cell r="B431" t="str">
            <v>Adecuación y Mantenimiento</v>
          </cell>
          <cell r="C431" t="str">
            <v>Coordinación técnica</v>
          </cell>
          <cell r="D431" t="str">
            <v xml:space="preserve">Contratar los servicios de </v>
          </cell>
          <cell r="E431" t="str">
            <v>Adecuación y mantenimiento</v>
          </cell>
          <cell r="F431">
            <v>42750</v>
          </cell>
          <cell r="G431">
            <v>12</v>
          </cell>
          <cell r="H431" t="str">
            <v>Directa</v>
          </cell>
          <cell r="I431" t="str">
            <v>Transferencias ordinarias SHD</v>
          </cell>
          <cell r="J431">
            <v>550260000</v>
          </cell>
          <cell r="K431">
            <v>550260000</v>
          </cell>
          <cell r="N431" t="str">
            <v>Luis Álvaro Osorio
Director Operativo
alvaro.osorio@canalcapital.gov.co</v>
          </cell>
        </row>
        <row r="433">
          <cell r="B433" t="str">
            <v>Adecuación y Mantenimiento</v>
          </cell>
          <cell r="C433" t="str">
            <v>Coordinación de producción</v>
          </cell>
          <cell r="D433" t="str">
            <v xml:space="preserve">Contratar los servicios de </v>
          </cell>
          <cell r="E433" t="str">
            <v>Bicicletas-Compra y mantenimiento</v>
          </cell>
          <cell r="F433">
            <v>42750</v>
          </cell>
          <cell r="G433">
            <v>1</v>
          </cell>
          <cell r="H433" t="str">
            <v>Directa</v>
          </cell>
          <cell r="I433" t="str">
            <v>Transferencias ordinarias SHD</v>
          </cell>
          <cell r="J433">
            <v>4000000</v>
          </cell>
          <cell r="K433">
            <v>4000000</v>
          </cell>
          <cell r="N433" t="str">
            <v>Luis Álvaro Osorio
Director Operativo
alvaro.osorio@canalcapital.gov.co</v>
          </cell>
        </row>
        <row r="435">
          <cell r="B435" t="str">
            <v>Adquisición Infraestructura y Equipos</v>
          </cell>
          <cell r="C435" t="str">
            <v>Coordinación técnica</v>
          </cell>
          <cell r="D435" t="str">
            <v xml:space="preserve">Contratar los servicios de un </v>
          </cell>
          <cell r="E435" t="str">
            <v>Equipo de Transmisión-Compra-Smartgrip</v>
          </cell>
          <cell r="F435">
            <v>42750</v>
          </cell>
          <cell r="G435">
            <v>1</v>
          </cell>
          <cell r="H435" t="str">
            <v>Directa</v>
          </cell>
          <cell r="I435" t="str">
            <v>Transferencias ordinarias SHD</v>
          </cell>
          <cell r="J435">
            <v>7000000</v>
          </cell>
          <cell r="K435">
            <v>7000000</v>
          </cell>
          <cell r="N435" t="str">
            <v>Luis Álvaro Osorio
Director Operativo
alvaro.osorio@canalcapital.gov.co</v>
          </cell>
        </row>
        <row r="436">
          <cell r="B436" t="str">
            <v>Adquisición Infraestructura y Equipos</v>
          </cell>
          <cell r="C436" t="str">
            <v>Coordinación técnica</v>
          </cell>
          <cell r="D436" t="str">
            <v xml:space="preserve">Contratar los servicios de un </v>
          </cell>
          <cell r="E436" t="str">
            <v>Equipo de Transmisión-Compra-Live u-Dron</v>
          </cell>
          <cell r="F436">
            <v>42750</v>
          </cell>
          <cell r="G436">
            <v>1</v>
          </cell>
          <cell r="H436" t="str">
            <v>Directa</v>
          </cell>
          <cell r="I436" t="str">
            <v>Transferencias ordinarias SHD</v>
          </cell>
          <cell r="J436">
            <v>20000000</v>
          </cell>
          <cell r="K436">
            <v>20000000</v>
          </cell>
          <cell r="N436" t="str">
            <v>Luis Álvaro Osorio
Director Operativo
alvaro.osorio@canalcapital.gov.co</v>
          </cell>
        </row>
        <row r="437">
          <cell r="B437" t="str">
            <v>Adquisición Infraestructura y Equipos</v>
          </cell>
          <cell r="C437" t="str">
            <v>Coordinación técnica</v>
          </cell>
          <cell r="D437" t="str">
            <v xml:space="preserve">Contratar los servicios de un </v>
          </cell>
          <cell r="E437" t="str">
            <v>Celular-Compra</v>
          </cell>
          <cell r="F437">
            <v>42750</v>
          </cell>
          <cell r="G437">
            <v>1</v>
          </cell>
          <cell r="H437" t="str">
            <v>Directa</v>
          </cell>
          <cell r="I437" t="str">
            <v>Transferencias ordinarias SHD</v>
          </cell>
          <cell r="J437">
            <v>2300000</v>
          </cell>
          <cell r="K437">
            <v>2300000</v>
          </cell>
          <cell r="N437" t="str">
            <v>Luis Álvaro Osorio
Director Operativo
alvaro.osorio@canalcapital.gov.co</v>
          </cell>
        </row>
        <row r="438">
          <cell r="B438" t="str">
            <v>Adquisición Infraestructura y Equipos</v>
          </cell>
          <cell r="C438" t="str">
            <v>Coordinación técnica</v>
          </cell>
          <cell r="D438" t="str">
            <v xml:space="preserve">Contratar los servicios de un </v>
          </cell>
          <cell r="E438" t="str">
            <v>Tarjetas segunda señal Claro</v>
          </cell>
          <cell r="F438">
            <v>42750</v>
          </cell>
          <cell r="G438">
            <v>1</v>
          </cell>
          <cell r="H438" t="str">
            <v>Directa</v>
          </cell>
          <cell r="I438" t="str">
            <v>Transferencias ordinarias SHD</v>
          </cell>
          <cell r="J438">
            <v>17286800</v>
          </cell>
          <cell r="K438">
            <v>17286800</v>
          </cell>
          <cell r="N438" t="str">
            <v>Luis Álvaro Osorio
Director Operativo
alvaro.osorio@canalcapital.gov.co</v>
          </cell>
        </row>
        <row r="440">
          <cell r="B440" t="str">
            <v>Adquisición Infraestructura y Equipos</v>
          </cell>
          <cell r="C440" t="str">
            <v>Coordinación técnica</v>
          </cell>
          <cell r="D440" t="str">
            <v xml:space="preserve">Contratar los servicios de un </v>
          </cell>
          <cell r="E440" t="str">
            <v>Monitores de escenografía</v>
          </cell>
          <cell r="F440">
            <v>42750</v>
          </cell>
          <cell r="G440">
            <v>1</v>
          </cell>
          <cell r="H440" t="str">
            <v>Directa</v>
          </cell>
          <cell r="I440" t="str">
            <v>Transferencias ordinarias SHD</v>
          </cell>
          <cell r="J440">
            <v>10000000</v>
          </cell>
          <cell r="K440">
            <v>10000000</v>
          </cell>
          <cell r="N440" t="str">
            <v>Luis Álvaro Osorio
Director Operativo
alvaro.osorio@canalcapital.gov.co</v>
          </cell>
        </row>
        <row r="441">
          <cell r="B441" t="str">
            <v>Adquisición Infraestructura y Equipos</v>
          </cell>
          <cell r="C441" t="str">
            <v>Coordinación técnica</v>
          </cell>
          <cell r="D441" t="str">
            <v xml:space="preserve">Contratar los servicios de un </v>
          </cell>
          <cell r="E441" t="str">
            <v>Sillas y set móvil</v>
          </cell>
          <cell r="F441">
            <v>42750</v>
          </cell>
          <cell r="G441">
            <v>1</v>
          </cell>
          <cell r="H441" t="str">
            <v>Directa</v>
          </cell>
          <cell r="I441" t="str">
            <v>Transferencias ordinarias SHD</v>
          </cell>
          <cell r="J441">
            <v>10000000</v>
          </cell>
          <cell r="K441">
            <v>10000000</v>
          </cell>
          <cell r="N441" t="str">
            <v>Luis Álvaro Osorio
Director Operativo
alvaro.osorio@canalcapital.gov.co</v>
          </cell>
        </row>
        <row r="444">
          <cell r="B444" t="str">
            <v>Insumos Gestión Ambiental</v>
          </cell>
          <cell r="C444" t="str">
            <v>Planeación</v>
          </cell>
          <cell r="D444" t="str">
            <v xml:space="preserve">Contratar los servicios de un </v>
          </cell>
          <cell r="E444" t="str">
            <v>Manejo de residuos</v>
          </cell>
          <cell r="F444">
            <v>42736</v>
          </cell>
          <cell r="G444">
            <v>1</v>
          </cell>
          <cell r="H444" t="str">
            <v>Directa</v>
          </cell>
          <cell r="I444" t="str">
            <v>Transferencias ordinarias SHD</v>
          </cell>
          <cell r="J444">
            <v>20000000</v>
          </cell>
          <cell r="K444">
            <v>20000000</v>
          </cell>
          <cell r="N444" t="str">
            <v>Claudia Patricia Rodríguez
Subdirectora Administrativa
claudia.rodriguez@canalcapital.gov.co</v>
          </cell>
        </row>
        <row r="450">
          <cell r="B450" t="str">
            <v>Televisión publica para la cultura ciudadana, la educación y la información.</v>
          </cell>
          <cell r="C450" t="str">
            <v>Educación y Cultura</v>
          </cell>
          <cell r="D450" t="str">
            <v xml:space="preserve">Contratar los servicios para  </v>
          </cell>
          <cell r="E450" t="str">
            <v>Producir capítulos de programación educativa y cultural enfocada en valores.</v>
          </cell>
          <cell r="F450">
            <v>42767</v>
          </cell>
          <cell r="G450">
            <v>11</v>
          </cell>
          <cell r="H450" t="str">
            <v>Directa</v>
          </cell>
          <cell r="I450" t="str">
            <v>ANTV</v>
          </cell>
          <cell r="J450">
            <v>1955218000</v>
          </cell>
          <cell r="K450">
            <v>1955218000</v>
          </cell>
          <cell r="N450" t="str">
            <v>MIguel Fernando Vega Rodríguez
Secretario General
miguel.vega@canalcapital.gov.co</v>
          </cell>
        </row>
        <row r="451">
          <cell r="B451" t="str">
            <v>Televisión publica para la cultura ciudadana, la educación y la información.</v>
          </cell>
          <cell r="C451" t="str">
            <v>Educación y Cultura</v>
          </cell>
          <cell r="D451" t="str">
            <v xml:space="preserve">Contratar los servicios para  </v>
          </cell>
          <cell r="E451" t="str">
            <v>Producir capítulos de información en temas sociales, reconciliación, tolerancia, paz y posconflicto.</v>
          </cell>
          <cell r="F451">
            <v>42767</v>
          </cell>
          <cell r="G451">
            <v>11</v>
          </cell>
          <cell r="H451" t="str">
            <v>Directa</v>
          </cell>
          <cell r="I451" t="str">
            <v>ANTV</v>
          </cell>
          <cell r="J451">
            <v>1456635000</v>
          </cell>
          <cell r="K451">
            <v>1456635000</v>
          </cell>
          <cell r="N451" t="str">
            <v>MIguel Fernando Vega Rodríguez
Secretario General
miguel.vega@canalcapital.gov.co</v>
          </cell>
        </row>
        <row r="452">
          <cell r="B452" t="str">
            <v>Televisión publica para la cultura ciudadana, la educación y la información.</v>
          </cell>
          <cell r="C452" t="str">
            <v>Educación y Cultura</v>
          </cell>
          <cell r="D452" t="str">
            <v xml:space="preserve">Contratar los servicios para  </v>
          </cell>
          <cell r="E452" t="str">
            <v>Producir capítulos de programación orientada a minorías y comunidades en riesgo.</v>
          </cell>
          <cell r="F452">
            <v>42767</v>
          </cell>
          <cell r="G452">
            <v>11</v>
          </cell>
          <cell r="H452" t="str">
            <v>Invitación</v>
          </cell>
          <cell r="I452" t="str">
            <v>ANTV</v>
          </cell>
          <cell r="J452">
            <v>1380235000</v>
          </cell>
          <cell r="K452">
            <v>1380235000</v>
          </cell>
          <cell r="N452" t="str">
            <v>MIguel Fernando Vega Rodríguez
Secretario General
miguel.vega@canalcapital.gov.co</v>
          </cell>
        </row>
        <row r="453">
          <cell r="B453" t="str">
            <v>Televisión publica para la cultura ciudadana, la educación y la información.</v>
          </cell>
          <cell r="C453" t="str">
            <v>Educación y Cultura</v>
          </cell>
          <cell r="D453" t="str">
            <v xml:space="preserve">Contratar los servicios para  </v>
          </cell>
          <cell r="E453" t="str">
            <v xml:space="preserve">Producir capítulos de programación dirigida a jóvenes, niños y niñas con contenidos culturales, deportivos, artísticos y de entretenimiento. </v>
          </cell>
          <cell r="F453">
            <v>42767</v>
          </cell>
          <cell r="G453">
            <v>11</v>
          </cell>
          <cell r="H453" t="str">
            <v>Directa</v>
          </cell>
          <cell r="I453" t="str">
            <v>ANTV</v>
          </cell>
          <cell r="J453">
            <v>2207915000</v>
          </cell>
          <cell r="K453">
            <v>2207915000</v>
          </cell>
          <cell r="N453" t="str">
            <v>MIguel Fernando Vega Rodríguez
Secretario General
miguel.vega@canalcapital.gov.co</v>
          </cell>
        </row>
        <row r="455">
          <cell r="B455" t="str">
            <v>Modernización Institucional</v>
          </cell>
          <cell r="C455" t="str">
            <v>Planeación</v>
          </cell>
          <cell r="D455" t="str">
            <v xml:space="preserve">Contratar los servicios de un </v>
          </cell>
          <cell r="E455" t="str">
            <v>Profesional  Gestión de Calidad - plataforma documental y Responsabilidad social</v>
          </cell>
          <cell r="F455">
            <v>42736</v>
          </cell>
          <cell r="G455">
            <v>12</v>
          </cell>
          <cell r="H455" t="str">
            <v>Directa</v>
          </cell>
          <cell r="I455" t="str">
            <v>Recursos propios</v>
          </cell>
          <cell r="J455">
            <v>43260000</v>
          </cell>
          <cell r="K455">
            <v>43260000</v>
          </cell>
          <cell r="N455" t="str">
            <v>MIguel Fernando Vega Rodríguez
Secretario General
miguel.vega@canalcapital.gov.co</v>
          </cell>
        </row>
        <row r="456">
          <cell r="B456" t="str">
            <v>Modernización Institucional</v>
          </cell>
          <cell r="C456" t="str">
            <v>Planeación</v>
          </cell>
          <cell r="D456" t="str">
            <v xml:space="preserve">Contratar los servicios de un </v>
          </cell>
          <cell r="E456" t="str">
            <v>Profesional  Gestión de Calidad, apoyo al Plan de adquisiciones y Regalías</v>
          </cell>
          <cell r="F456">
            <v>42736</v>
          </cell>
          <cell r="G456">
            <v>12</v>
          </cell>
          <cell r="H456" t="str">
            <v>Directa</v>
          </cell>
          <cell r="I456" t="str">
            <v>Recursos propios</v>
          </cell>
          <cell r="J456">
            <v>43260000</v>
          </cell>
          <cell r="K456">
            <v>43260000</v>
          </cell>
          <cell r="N456" t="str">
            <v>MIguel Fernando Vega Rodríguez
Secretario General
miguel.vega@canalcapital.gov.co</v>
          </cell>
        </row>
        <row r="457">
          <cell r="B457" t="str">
            <v>Modernización Institucional</v>
          </cell>
          <cell r="C457" t="str">
            <v>Planeación</v>
          </cell>
          <cell r="D457" t="str">
            <v xml:space="preserve">Contratar los servicios de un </v>
          </cell>
          <cell r="E457" t="str">
            <v>Profesional Subsistema Ambiental, Gestión de Caliad y Admon del Riesgo</v>
          </cell>
          <cell r="F457">
            <v>42736</v>
          </cell>
          <cell r="G457">
            <v>12</v>
          </cell>
          <cell r="H457" t="str">
            <v>Directa</v>
          </cell>
          <cell r="I457" t="str">
            <v>Recursos propios</v>
          </cell>
          <cell r="J457">
            <v>61800000</v>
          </cell>
          <cell r="K457">
            <v>61800000</v>
          </cell>
          <cell r="N457" t="str">
            <v>Claudia Patricia Rodríguez
Subdirectora Administrativa
claudia.rodriguez@canalcapital.gov.co</v>
          </cell>
        </row>
        <row r="458">
          <cell r="B458" t="str">
            <v>Modernización Institucional</v>
          </cell>
          <cell r="C458" t="str">
            <v>Subdirección Administrativa</v>
          </cell>
          <cell r="D458" t="str">
            <v xml:space="preserve">Contratar los servicios de un </v>
          </cell>
          <cell r="E458" t="str">
            <v>Profesional S&amp;SO y Gestión de Calidad</v>
          </cell>
          <cell r="F458">
            <v>42736</v>
          </cell>
          <cell r="G458">
            <v>11</v>
          </cell>
          <cell r="H458" t="str">
            <v>Directa</v>
          </cell>
          <cell r="I458" t="str">
            <v>Recursos propios</v>
          </cell>
          <cell r="J458">
            <v>55000000</v>
          </cell>
          <cell r="K458">
            <v>55000000</v>
          </cell>
          <cell r="N458" t="str">
            <v>Claudia Patricia Rodríguez
Subdirectora Administrativa
claudia.rodriguez@canalcapital.gov.co</v>
          </cell>
        </row>
        <row r="459">
          <cell r="B459" t="str">
            <v>Modernización Institucional</v>
          </cell>
          <cell r="C459" t="str">
            <v>Planeación</v>
          </cell>
          <cell r="D459" t="str">
            <v xml:space="preserve">Contratar los servicios para la  </v>
          </cell>
          <cell r="E459" t="str">
            <v>Certificación ISO 9001</v>
          </cell>
          <cell r="F459">
            <v>42856</v>
          </cell>
          <cell r="G459">
            <v>5</v>
          </cell>
          <cell r="H459" t="str">
            <v>Directa</v>
          </cell>
          <cell r="I459" t="str">
            <v>Recursos propios</v>
          </cell>
          <cell r="J459">
            <v>35000000</v>
          </cell>
          <cell r="K459">
            <v>35000000</v>
          </cell>
          <cell r="N459" t="str">
            <v>MIguel Fernando Vega Rodríguez
Secretario General
miguel.vega@canalcapital.gov.co</v>
          </cell>
        </row>
        <row r="460">
          <cell r="B460" t="str">
            <v>Modernización Institucional</v>
          </cell>
          <cell r="C460" t="str">
            <v>Control Interno</v>
          </cell>
          <cell r="D460" t="str">
            <v xml:space="preserve">Contratar los servicios de un </v>
          </cell>
          <cell r="E460" t="str">
            <v>Profesional Financiero de Control Interno META 5. Implementar y mantener al 100% el sistema de control interno en cumplimiento de la ley 1474 de 2011, y la normatividad vigente en el marco de la norma  NTD- SIG 001 - 2011</v>
          </cell>
          <cell r="F460">
            <v>42736</v>
          </cell>
          <cell r="G460">
            <v>12</v>
          </cell>
          <cell r="H460" t="str">
            <v>Directa</v>
          </cell>
          <cell r="I460" t="str">
            <v>Recursos propios</v>
          </cell>
          <cell r="J460">
            <v>60000000</v>
          </cell>
          <cell r="K460">
            <v>60000000</v>
          </cell>
          <cell r="N460" t="str">
            <v>MIguel Fernando Vega Rodríguez
Secretario General
miguel.vega@canalcapital.gov.co</v>
          </cell>
        </row>
        <row r="461">
          <cell r="B461" t="str">
            <v>Modernización Institucional</v>
          </cell>
          <cell r="C461" t="str">
            <v>Control Interno</v>
          </cell>
          <cell r="D461" t="str">
            <v xml:space="preserve">Contratar los servicios de un </v>
          </cell>
          <cell r="E461" t="str">
            <v>Profesional Jurídico de Control Interno META 5. Implementar y mantener al 100% el sistema de control interno en cumplimiento de la ley 1474 de 2011, y la normatividad vigente en el marco de la norma  NTD- SIG 001 - 2011</v>
          </cell>
          <cell r="F461">
            <v>42736</v>
          </cell>
          <cell r="G461">
            <v>12</v>
          </cell>
          <cell r="H461" t="str">
            <v>Directa</v>
          </cell>
          <cell r="I461" t="str">
            <v>Recursos propios</v>
          </cell>
          <cell r="J461">
            <v>46800000</v>
          </cell>
          <cell r="K461">
            <v>46800000</v>
          </cell>
          <cell r="N461" t="str">
            <v>MIguel Fernando Vega Rodríguez
Secretario General
miguel.vega@canalcapital.gov.co</v>
          </cell>
        </row>
        <row r="462">
          <cell r="B462" t="str">
            <v>Modernización Institucional</v>
          </cell>
          <cell r="C462" t="str">
            <v>Control Interno</v>
          </cell>
          <cell r="D462" t="str">
            <v xml:space="preserve">Contratar los servicios de un </v>
          </cell>
          <cell r="E462" t="str">
            <v>Profesional del Sistema Integrado de Gestión de Control Interno META 5. Implementar y mantener al 100% el sistema de control interno en cumplimiento de la ley 1474 de 2011, y la normatividad vigente en el marco de la norma  NTD- SIG 001 - 2011</v>
          </cell>
          <cell r="F462">
            <v>42736</v>
          </cell>
          <cell r="G462">
            <v>12</v>
          </cell>
          <cell r="H462" t="str">
            <v>Directa</v>
          </cell>
          <cell r="I462" t="str">
            <v>Recursos propios</v>
          </cell>
          <cell r="J462">
            <v>63600000</v>
          </cell>
          <cell r="K462">
            <v>63600000</v>
          </cell>
          <cell r="N462" t="str">
            <v>MIguel Fernando Vega Rodríguez
Secretario General
miguel.vega@canalcapital.gov.co</v>
          </cell>
        </row>
        <row r="463">
          <cell r="B463" t="str">
            <v>Modernización Institucional</v>
          </cell>
          <cell r="C463" t="str">
            <v>Subdirección Administrativa</v>
          </cell>
          <cell r="D463" t="str">
            <v xml:space="preserve">Contratar los servicios de un </v>
          </cell>
          <cell r="E463" t="str">
            <v>Coordinador Sistema de Gestión Documental y Archivo</v>
          </cell>
          <cell r="F463">
            <v>42736</v>
          </cell>
          <cell r="G463">
            <v>12</v>
          </cell>
          <cell r="H463" t="str">
            <v>Directa</v>
          </cell>
          <cell r="I463" t="str">
            <v>Recursos propios</v>
          </cell>
          <cell r="J463">
            <v>49440000</v>
          </cell>
          <cell r="K463">
            <v>49440000</v>
          </cell>
          <cell r="N463" t="str">
            <v>Claudia Patricia Rodríguez
Subdirectora Administrativa
claudia.rodriguez@canalcapital.gov.co</v>
          </cell>
        </row>
        <row r="464">
          <cell r="B464" t="str">
            <v>Modernización Institucional</v>
          </cell>
          <cell r="C464" t="str">
            <v>Subdirección Administrativa</v>
          </cell>
          <cell r="D464" t="str">
            <v xml:space="preserve">Contratar los servicios de  </v>
          </cell>
          <cell r="E464" t="str">
            <v>Almacenamiento, custodia, conservación y consulta del Archivo Central</v>
          </cell>
          <cell r="F464">
            <v>42736</v>
          </cell>
          <cell r="G464">
            <v>12</v>
          </cell>
          <cell r="H464" t="str">
            <v>Directa</v>
          </cell>
          <cell r="I464" t="str">
            <v>Recursos propios</v>
          </cell>
          <cell r="J464">
            <v>60000000</v>
          </cell>
          <cell r="K464">
            <v>60000000</v>
          </cell>
          <cell r="N464" t="str">
            <v>Claudia Patricia Rodríguez
Subdirectora Administrativa
claudia.rodriguez@canalcapital.gov.co</v>
          </cell>
        </row>
        <row r="465">
          <cell r="B465" t="str">
            <v>Modernización Institucional</v>
          </cell>
          <cell r="C465" t="str">
            <v>Subdirección Administrativa</v>
          </cell>
          <cell r="D465" t="str">
            <v xml:space="preserve">Contratar los servicios de un </v>
          </cell>
          <cell r="E465" t="str">
            <v>Especialista en proyectos de tecnología</v>
          </cell>
          <cell r="F465">
            <v>42736</v>
          </cell>
          <cell r="G465">
            <v>10.828571428571429</v>
          </cell>
          <cell r="H465" t="str">
            <v>Directa</v>
          </cell>
          <cell r="I465" t="str">
            <v>Recursos propios</v>
          </cell>
          <cell r="J465">
            <v>75800000</v>
          </cell>
          <cell r="K465">
            <v>75800000</v>
          </cell>
          <cell r="N465" t="str">
            <v>Claudia Patricia Rodríguez
Subdirectora Administrativa
claudia.rodriguez@canalcapital.gov.co</v>
          </cell>
        </row>
        <row r="466">
          <cell r="B466" t="str">
            <v>Modernización Institucional</v>
          </cell>
          <cell r="C466" t="str">
            <v>Subdirección Administrativa</v>
          </cell>
          <cell r="D466" t="str">
            <v xml:space="preserve">Contratar los servicios de un </v>
          </cell>
          <cell r="E466" t="str">
            <v>Ingeniero de Infraestructura y Plataforma</v>
          </cell>
          <cell r="F466">
            <v>42736</v>
          </cell>
          <cell r="G466">
            <v>12</v>
          </cell>
          <cell r="H466" t="str">
            <v>Directa</v>
          </cell>
          <cell r="I466" t="str">
            <v>Recursos propios</v>
          </cell>
          <cell r="J466">
            <v>54000000</v>
          </cell>
          <cell r="K466">
            <v>54000000</v>
          </cell>
          <cell r="N466" t="str">
            <v>Claudia Patricia Rodríguez
Subdirectora Administrativa
claudia.rodriguez@canalcapital.gov.co</v>
          </cell>
        </row>
        <row r="469">
          <cell r="B469" t="str">
            <v>Modernización administrativa</v>
          </cell>
          <cell r="C469" t="str">
            <v>Subdirección Administrativa</v>
          </cell>
          <cell r="D469" t="str">
            <v xml:space="preserve">Contratar la adquisición de  </v>
          </cell>
          <cell r="E469" t="str">
            <v>Equipos de comunicaciones red alámbrica</v>
          </cell>
          <cell r="F469">
            <v>42875</v>
          </cell>
          <cell r="G469">
            <v>1</v>
          </cell>
          <cell r="H469" t="str">
            <v>Invitación</v>
          </cell>
          <cell r="I469" t="str">
            <v>Recursos propios</v>
          </cell>
          <cell r="J469">
            <v>100000000</v>
          </cell>
          <cell r="K469">
            <v>100000000</v>
          </cell>
          <cell r="N469" t="str">
            <v>Claudia Patricia Rodríguez
Subdirectora Administrativa
claudia.rodriguez@canalcapital.gov.co</v>
          </cell>
        </row>
        <row r="470">
          <cell r="B470" t="str">
            <v>Modernización administrativa</v>
          </cell>
          <cell r="C470" t="str">
            <v>Subdirección Administrativa</v>
          </cell>
          <cell r="D470" t="str">
            <v xml:space="preserve">Contratar la adquisición de  </v>
          </cell>
          <cell r="E470" t="str">
            <v>Firewall</v>
          </cell>
          <cell r="F470">
            <v>42875</v>
          </cell>
          <cell r="G470">
            <v>1</v>
          </cell>
          <cell r="H470" t="str">
            <v>Invitación</v>
          </cell>
          <cell r="I470" t="str">
            <v>Recursos propios</v>
          </cell>
          <cell r="J470">
            <v>100000000</v>
          </cell>
          <cell r="K470">
            <v>100000000</v>
          </cell>
          <cell r="N470" t="str">
            <v>Claudia Patricia Rodríguez
Subdirectora Administrativa
claudia.rodriguez@canalcapital.gov.co</v>
          </cell>
        </row>
        <row r="473">
          <cell r="B473" t="str">
            <v>Desarrollo de la infraestructura técnica, plataforma tecnológica OTT, digitalización y memoria digital audiovisual.</v>
          </cell>
          <cell r="C473" t="str">
            <v>Coordinación técnica</v>
          </cell>
          <cell r="D473" t="str">
            <v xml:space="preserve">Contratar la adquisición de un </v>
          </cell>
          <cell r="E473" t="str">
            <v>Sistema de noticias</v>
          </cell>
          <cell r="F473">
            <v>42826</v>
          </cell>
          <cell r="G473">
            <v>1</v>
          </cell>
          <cell r="H473" t="str">
            <v>Lictación</v>
          </cell>
          <cell r="I473" t="str">
            <v>ANTV</v>
          </cell>
          <cell r="J473">
            <v>800000000</v>
          </cell>
          <cell r="K473">
            <v>800000000</v>
          </cell>
          <cell r="N473" t="str">
            <v>MIguel Fernando Vega Rodríguez
Secretario General
miguel.vega@canalcapital.gov.co</v>
          </cell>
        </row>
      </sheetData>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canalcapital.gov.co/"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O724"/>
  <sheetViews>
    <sheetView tabSelected="1" zoomScale="70" zoomScaleNormal="70" zoomScalePageLayoutView="80" workbookViewId="0"/>
  </sheetViews>
  <sheetFormatPr baseColWidth="10" defaultColWidth="10.85546875" defaultRowHeight="15" x14ac:dyDescent="0.25"/>
  <cols>
    <col min="1" max="1" width="10.85546875" style="1"/>
    <col min="2" max="4" width="25.7109375" style="1" customWidth="1"/>
    <col min="5" max="5" width="66.42578125" style="1" customWidth="1"/>
    <col min="6" max="7" width="15.140625" style="1" customWidth="1"/>
    <col min="8" max="8" width="17.42578125" style="1" customWidth="1"/>
    <col min="9" max="9" width="16" style="1" customWidth="1"/>
    <col min="10" max="10" width="21.28515625" style="1" customWidth="1"/>
    <col min="11" max="11" width="16.42578125" style="1" customWidth="1"/>
    <col min="12" max="12" width="16.140625" style="1" customWidth="1"/>
    <col min="13" max="13" width="16.7109375" style="1" customWidth="1"/>
    <col min="14" max="14" width="47.140625" style="1" customWidth="1"/>
    <col min="15" max="15" width="5.140625" style="1" customWidth="1"/>
    <col min="16" max="240" width="10.85546875" style="1"/>
    <col min="241" max="241" width="25.7109375" style="1" customWidth="1"/>
    <col min="242" max="242" width="66.42578125" style="1" customWidth="1"/>
    <col min="243" max="244" width="15.140625" style="1" customWidth="1"/>
    <col min="245" max="245" width="17.42578125" style="1" customWidth="1"/>
    <col min="246" max="246" width="10.85546875" style="1"/>
    <col min="247" max="247" width="21.28515625" style="1" customWidth="1"/>
    <col min="248" max="248" width="16.42578125" style="1" customWidth="1"/>
    <col min="249" max="249" width="16.140625" style="1" bestFit="1" customWidth="1"/>
    <col min="250" max="250" width="16.7109375" style="1" customWidth="1"/>
    <col min="251" max="251" width="47.140625" style="1" customWidth="1"/>
    <col min="252" max="252" width="14" style="1" customWidth="1"/>
    <col min="253" max="253" width="42.42578125" style="1" customWidth="1"/>
    <col min="254" max="496" width="10.85546875" style="1"/>
    <col min="497" max="497" width="25.7109375" style="1" customWidth="1"/>
    <col min="498" max="498" width="66.42578125" style="1" customWidth="1"/>
    <col min="499" max="500" width="15.140625" style="1" customWidth="1"/>
    <col min="501" max="501" width="17.42578125" style="1" customWidth="1"/>
    <col min="502" max="502" width="10.85546875" style="1"/>
    <col min="503" max="503" width="21.28515625" style="1" customWidth="1"/>
    <col min="504" max="504" width="16.42578125" style="1" customWidth="1"/>
    <col min="505" max="505" width="16.140625" style="1" bestFit="1" customWidth="1"/>
    <col min="506" max="506" width="16.7109375" style="1" customWidth="1"/>
    <col min="507" max="507" width="47.140625" style="1" customWidth="1"/>
    <col min="508" max="508" width="14" style="1" customWidth="1"/>
    <col min="509" max="509" width="42.42578125" style="1" customWidth="1"/>
    <col min="510" max="752" width="10.85546875" style="1"/>
    <col min="753" max="753" width="25.7109375" style="1" customWidth="1"/>
    <col min="754" max="754" width="66.42578125" style="1" customWidth="1"/>
    <col min="755" max="756" width="15.140625" style="1" customWidth="1"/>
    <col min="757" max="757" width="17.42578125" style="1" customWidth="1"/>
    <col min="758" max="758" width="10.85546875" style="1"/>
    <col min="759" max="759" width="21.28515625" style="1" customWidth="1"/>
    <col min="760" max="760" width="16.42578125" style="1" customWidth="1"/>
    <col min="761" max="761" width="16.140625" style="1" bestFit="1" customWidth="1"/>
    <col min="762" max="762" width="16.7109375" style="1" customWidth="1"/>
    <col min="763" max="763" width="47.140625" style="1" customWidth="1"/>
    <col min="764" max="764" width="14" style="1" customWidth="1"/>
    <col min="765" max="765" width="42.42578125" style="1" customWidth="1"/>
    <col min="766" max="1008" width="10.85546875" style="1"/>
    <col min="1009" max="1009" width="25.7109375" style="1" customWidth="1"/>
    <col min="1010" max="1010" width="66.42578125" style="1" customWidth="1"/>
    <col min="1011" max="1012" width="15.140625" style="1" customWidth="1"/>
    <col min="1013" max="1013" width="17.42578125" style="1" customWidth="1"/>
    <col min="1014" max="1014" width="10.85546875" style="1"/>
    <col min="1015" max="1015" width="21.28515625" style="1" customWidth="1"/>
    <col min="1016" max="1016" width="16.42578125" style="1" customWidth="1"/>
    <col min="1017" max="1017" width="16.140625" style="1" bestFit="1" customWidth="1"/>
    <col min="1018" max="1018" width="16.7109375" style="1" customWidth="1"/>
    <col min="1019" max="1019" width="47.140625" style="1" customWidth="1"/>
    <col min="1020" max="1020" width="14" style="1" customWidth="1"/>
    <col min="1021" max="1021" width="42.42578125" style="1" customWidth="1"/>
    <col min="1022" max="1264" width="10.85546875" style="1"/>
    <col min="1265" max="1265" width="25.7109375" style="1" customWidth="1"/>
    <col min="1266" max="1266" width="66.42578125" style="1" customWidth="1"/>
    <col min="1267" max="1268" width="15.140625" style="1" customWidth="1"/>
    <col min="1269" max="1269" width="17.42578125" style="1" customWidth="1"/>
    <col min="1270" max="1270" width="10.85546875" style="1"/>
    <col min="1271" max="1271" width="21.28515625" style="1" customWidth="1"/>
    <col min="1272" max="1272" width="16.42578125" style="1" customWidth="1"/>
    <col min="1273" max="1273" width="16.140625" style="1" bestFit="1" customWidth="1"/>
    <col min="1274" max="1274" width="16.7109375" style="1" customWidth="1"/>
    <col min="1275" max="1275" width="47.140625" style="1" customWidth="1"/>
    <col min="1276" max="1276" width="14" style="1" customWidth="1"/>
    <col min="1277" max="1277" width="42.42578125" style="1" customWidth="1"/>
    <col min="1278" max="1520" width="10.85546875" style="1"/>
    <col min="1521" max="1521" width="25.7109375" style="1" customWidth="1"/>
    <col min="1522" max="1522" width="66.42578125" style="1" customWidth="1"/>
    <col min="1523" max="1524" width="15.140625" style="1" customWidth="1"/>
    <col min="1525" max="1525" width="17.42578125" style="1" customWidth="1"/>
    <col min="1526" max="1526" width="10.85546875" style="1"/>
    <col min="1527" max="1527" width="21.28515625" style="1" customWidth="1"/>
    <col min="1528" max="1528" width="16.42578125" style="1" customWidth="1"/>
    <col min="1529" max="1529" width="16.140625" style="1" bestFit="1" customWidth="1"/>
    <col min="1530" max="1530" width="16.7109375" style="1" customWidth="1"/>
    <col min="1531" max="1531" width="47.140625" style="1" customWidth="1"/>
    <col min="1532" max="1532" width="14" style="1" customWidth="1"/>
    <col min="1533" max="1533" width="42.42578125" style="1" customWidth="1"/>
    <col min="1534" max="1776" width="10.85546875" style="1"/>
    <col min="1777" max="1777" width="25.7109375" style="1" customWidth="1"/>
    <col min="1778" max="1778" width="66.42578125" style="1" customWidth="1"/>
    <col min="1779" max="1780" width="15.140625" style="1" customWidth="1"/>
    <col min="1781" max="1781" width="17.42578125" style="1" customWidth="1"/>
    <col min="1782" max="1782" width="10.85546875" style="1"/>
    <col min="1783" max="1783" width="21.28515625" style="1" customWidth="1"/>
    <col min="1784" max="1784" width="16.42578125" style="1" customWidth="1"/>
    <col min="1785" max="1785" width="16.140625" style="1" bestFit="1" customWidth="1"/>
    <col min="1786" max="1786" width="16.7109375" style="1" customWidth="1"/>
    <col min="1787" max="1787" width="47.140625" style="1" customWidth="1"/>
    <col min="1788" max="1788" width="14" style="1" customWidth="1"/>
    <col min="1789" max="1789" width="42.42578125" style="1" customWidth="1"/>
    <col min="1790" max="2032" width="10.85546875" style="1"/>
    <col min="2033" max="2033" width="25.7109375" style="1" customWidth="1"/>
    <col min="2034" max="2034" width="66.42578125" style="1" customWidth="1"/>
    <col min="2035" max="2036" width="15.140625" style="1" customWidth="1"/>
    <col min="2037" max="2037" width="17.42578125" style="1" customWidth="1"/>
    <col min="2038" max="2038" width="10.85546875" style="1"/>
    <col min="2039" max="2039" width="21.28515625" style="1" customWidth="1"/>
    <col min="2040" max="2040" width="16.42578125" style="1" customWidth="1"/>
    <col min="2041" max="2041" width="16.140625" style="1" bestFit="1" customWidth="1"/>
    <col min="2042" max="2042" width="16.7109375" style="1" customWidth="1"/>
    <col min="2043" max="2043" width="47.140625" style="1" customWidth="1"/>
    <col min="2044" max="2044" width="14" style="1" customWidth="1"/>
    <col min="2045" max="2045" width="42.42578125" style="1" customWidth="1"/>
    <col min="2046" max="2288" width="10.85546875" style="1"/>
    <col min="2289" max="2289" width="25.7109375" style="1" customWidth="1"/>
    <col min="2290" max="2290" width="66.42578125" style="1" customWidth="1"/>
    <col min="2291" max="2292" width="15.140625" style="1" customWidth="1"/>
    <col min="2293" max="2293" width="17.42578125" style="1" customWidth="1"/>
    <col min="2294" max="2294" width="10.85546875" style="1"/>
    <col min="2295" max="2295" width="21.28515625" style="1" customWidth="1"/>
    <col min="2296" max="2296" width="16.42578125" style="1" customWidth="1"/>
    <col min="2297" max="2297" width="16.140625" style="1" bestFit="1" customWidth="1"/>
    <col min="2298" max="2298" width="16.7109375" style="1" customWidth="1"/>
    <col min="2299" max="2299" width="47.140625" style="1" customWidth="1"/>
    <col min="2300" max="2300" width="14" style="1" customWidth="1"/>
    <col min="2301" max="2301" width="42.42578125" style="1" customWidth="1"/>
    <col min="2302" max="2544" width="10.85546875" style="1"/>
    <col min="2545" max="2545" width="25.7109375" style="1" customWidth="1"/>
    <col min="2546" max="2546" width="66.42578125" style="1" customWidth="1"/>
    <col min="2547" max="2548" width="15.140625" style="1" customWidth="1"/>
    <col min="2549" max="2549" width="17.42578125" style="1" customWidth="1"/>
    <col min="2550" max="2550" width="10.85546875" style="1"/>
    <col min="2551" max="2551" width="21.28515625" style="1" customWidth="1"/>
    <col min="2552" max="2552" width="16.42578125" style="1" customWidth="1"/>
    <col min="2553" max="2553" width="16.140625" style="1" bestFit="1" customWidth="1"/>
    <col min="2554" max="2554" width="16.7109375" style="1" customWidth="1"/>
    <col min="2555" max="2555" width="47.140625" style="1" customWidth="1"/>
    <col min="2556" max="2556" width="14" style="1" customWidth="1"/>
    <col min="2557" max="2557" width="42.42578125" style="1" customWidth="1"/>
    <col min="2558" max="2800" width="10.85546875" style="1"/>
    <col min="2801" max="2801" width="25.7109375" style="1" customWidth="1"/>
    <col min="2802" max="2802" width="66.42578125" style="1" customWidth="1"/>
    <col min="2803" max="2804" width="15.140625" style="1" customWidth="1"/>
    <col min="2805" max="2805" width="17.42578125" style="1" customWidth="1"/>
    <col min="2806" max="2806" width="10.85546875" style="1"/>
    <col min="2807" max="2807" width="21.28515625" style="1" customWidth="1"/>
    <col min="2808" max="2808" width="16.42578125" style="1" customWidth="1"/>
    <col min="2809" max="2809" width="16.140625" style="1" bestFit="1" customWidth="1"/>
    <col min="2810" max="2810" width="16.7109375" style="1" customWidth="1"/>
    <col min="2811" max="2811" width="47.140625" style="1" customWidth="1"/>
    <col min="2812" max="2812" width="14" style="1" customWidth="1"/>
    <col min="2813" max="2813" width="42.42578125" style="1" customWidth="1"/>
    <col min="2814" max="3056" width="10.85546875" style="1"/>
    <col min="3057" max="3057" width="25.7109375" style="1" customWidth="1"/>
    <col min="3058" max="3058" width="66.42578125" style="1" customWidth="1"/>
    <col min="3059" max="3060" width="15.140625" style="1" customWidth="1"/>
    <col min="3061" max="3061" width="17.42578125" style="1" customWidth="1"/>
    <col min="3062" max="3062" width="10.85546875" style="1"/>
    <col min="3063" max="3063" width="21.28515625" style="1" customWidth="1"/>
    <col min="3064" max="3064" width="16.42578125" style="1" customWidth="1"/>
    <col min="3065" max="3065" width="16.140625" style="1" bestFit="1" customWidth="1"/>
    <col min="3066" max="3066" width="16.7109375" style="1" customWidth="1"/>
    <col min="3067" max="3067" width="47.140625" style="1" customWidth="1"/>
    <col min="3068" max="3068" width="14" style="1" customWidth="1"/>
    <col min="3069" max="3069" width="42.42578125" style="1" customWidth="1"/>
    <col min="3070" max="3312" width="10.85546875" style="1"/>
    <col min="3313" max="3313" width="25.7109375" style="1" customWidth="1"/>
    <col min="3314" max="3314" width="66.42578125" style="1" customWidth="1"/>
    <col min="3315" max="3316" width="15.140625" style="1" customWidth="1"/>
    <col min="3317" max="3317" width="17.42578125" style="1" customWidth="1"/>
    <col min="3318" max="3318" width="10.85546875" style="1"/>
    <col min="3319" max="3319" width="21.28515625" style="1" customWidth="1"/>
    <col min="3320" max="3320" width="16.42578125" style="1" customWidth="1"/>
    <col min="3321" max="3321" width="16.140625" style="1" bestFit="1" customWidth="1"/>
    <col min="3322" max="3322" width="16.7109375" style="1" customWidth="1"/>
    <col min="3323" max="3323" width="47.140625" style="1" customWidth="1"/>
    <col min="3324" max="3324" width="14" style="1" customWidth="1"/>
    <col min="3325" max="3325" width="42.42578125" style="1" customWidth="1"/>
    <col min="3326" max="3568" width="10.85546875" style="1"/>
    <col min="3569" max="3569" width="25.7109375" style="1" customWidth="1"/>
    <col min="3570" max="3570" width="66.42578125" style="1" customWidth="1"/>
    <col min="3571" max="3572" width="15.140625" style="1" customWidth="1"/>
    <col min="3573" max="3573" width="17.42578125" style="1" customWidth="1"/>
    <col min="3574" max="3574" width="10.85546875" style="1"/>
    <col min="3575" max="3575" width="21.28515625" style="1" customWidth="1"/>
    <col min="3576" max="3576" width="16.42578125" style="1" customWidth="1"/>
    <col min="3577" max="3577" width="16.140625" style="1" bestFit="1" customWidth="1"/>
    <col min="3578" max="3578" width="16.7109375" style="1" customWidth="1"/>
    <col min="3579" max="3579" width="47.140625" style="1" customWidth="1"/>
    <col min="3580" max="3580" width="14" style="1" customWidth="1"/>
    <col min="3581" max="3581" width="42.42578125" style="1" customWidth="1"/>
    <col min="3582" max="3824" width="10.85546875" style="1"/>
    <col min="3825" max="3825" width="25.7109375" style="1" customWidth="1"/>
    <col min="3826" max="3826" width="66.42578125" style="1" customWidth="1"/>
    <col min="3827" max="3828" width="15.140625" style="1" customWidth="1"/>
    <col min="3829" max="3829" width="17.42578125" style="1" customWidth="1"/>
    <col min="3830" max="3830" width="10.85546875" style="1"/>
    <col min="3831" max="3831" width="21.28515625" style="1" customWidth="1"/>
    <col min="3832" max="3832" width="16.42578125" style="1" customWidth="1"/>
    <col min="3833" max="3833" width="16.140625" style="1" bestFit="1" customWidth="1"/>
    <col min="3834" max="3834" width="16.7109375" style="1" customWidth="1"/>
    <col min="3835" max="3835" width="47.140625" style="1" customWidth="1"/>
    <col min="3836" max="3836" width="14" style="1" customWidth="1"/>
    <col min="3837" max="3837" width="42.42578125" style="1" customWidth="1"/>
    <col min="3838" max="4080" width="10.85546875" style="1"/>
    <col min="4081" max="4081" width="25.7109375" style="1" customWidth="1"/>
    <col min="4082" max="4082" width="66.42578125" style="1" customWidth="1"/>
    <col min="4083" max="4084" width="15.140625" style="1" customWidth="1"/>
    <col min="4085" max="4085" width="17.42578125" style="1" customWidth="1"/>
    <col min="4086" max="4086" width="10.85546875" style="1"/>
    <col min="4087" max="4087" width="21.28515625" style="1" customWidth="1"/>
    <col min="4088" max="4088" width="16.42578125" style="1" customWidth="1"/>
    <col min="4089" max="4089" width="16.140625" style="1" bestFit="1" customWidth="1"/>
    <col min="4090" max="4090" width="16.7109375" style="1" customWidth="1"/>
    <col min="4091" max="4091" width="47.140625" style="1" customWidth="1"/>
    <col min="4092" max="4092" width="14" style="1" customWidth="1"/>
    <col min="4093" max="4093" width="42.42578125" style="1" customWidth="1"/>
    <col min="4094" max="4336" width="10.85546875" style="1"/>
    <col min="4337" max="4337" width="25.7109375" style="1" customWidth="1"/>
    <col min="4338" max="4338" width="66.42578125" style="1" customWidth="1"/>
    <col min="4339" max="4340" width="15.140625" style="1" customWidth="1"/>
    <col min="4341" max="4341" width="17.42578125" style="1" customWidth="1"/>
    <col min="4342" max="4342" width="10.85546875" style="1"/>
    <col min="4343" max="4343" width="21.28515625" style="1" customWidth="1"/>
    <col min="4344" max="4344" width="16.42578125" style="1" customWidth="1"/>
    <col min="4345" max="4345" width="16.140625" style="1" bestFit="1" customWidth="1"/>
    <col min="4346" max="4346" width="16.7109375" style="1" customWidth="1"/>
    <col min="4347" max="4347" width="47.140625" style="1" customWidth="1"/>
    <col min="4348" max="4348" width="14" style="1" customWidth="1"/>
    <col min="4349" max="4349" width="42.42578125" style="1" customWidth="1"/>
    <col min="4350" max="4592" width="10.85546875" style="1"/>
    <col min="4593" max="4593" width="25.7109375" style="1" customWidth="1"/>
    <col min="4594" max="4594" width="66.42578125" style="1" customWidth="1"/>
    <col min="4595" max="4596" width="15.140625" style="1" customWidth="1"/>
    <col min="4597" max="4597" width="17.42578125" style="1" customWidth="1"/>
    <col min="4598" max="4598" width="10.85546875" style="1"/>
    <col min="4599" max="4599" width="21.28515625" style="1" customWidth="1"/>
    <col min="4600" max="4600" width="16.42578125" style="1" customWidth="1"/>
    <col min="4601" max="4601" width="16.140625" style="1" bestFit="1" customWidth="1"/>
    <col min="4602" max="4602" width="16.7109375" style="1" customWidth="1"/>
    <col min="4603" max="4603" width="47.140625" style="1" customWidth="1"/>
    <col min="4604" max="4604" width="14" style="1" customWidth="1"/>
    <col min="4605" max="4605" width="42.42578125" style="1" customWidth="1"/>
    <col min="4606" max="4848" width="10.85546875" style="1"/>
    <col min="4849" max="4849" width="25.7109375" style="1" customWidth="1"/>
    <col min="4850" max="4850" width="66.42578125" style="1" customWidth="1"/>
    <col min="4851" max="4852" width="15.140625" style="1" customWidth="1"/>
    <col min="4853" max="4853" width="17.42578125" style="1" customWidth="1"/>
    <col min="4854" max="4854" width="10.85546875" style="1"/>
    <col min="4855" max="4855" width="21.28515625" style="1" customWidth="1"/>
    <col min="4856" max="4856" width="16.42578125" style="1" customWidth="1"/>
    <col min="4857" max="4857" width="16.140625" style="1" bestFit="1" customWidth="1"/>
    <col min="4858" max="4858" width="16.7109375" style="1" customWidth="1"/>
    <col min="4859" max="4859" width="47.140625" style="1" customWidth="1"/>
    <col min="4860" max="4860" width="14" style="1" customWidth="1"/>
    <col min="4861" max="4861" width="42.42578125" style="1" customWidth="1"/>
    <col min="4862" max="5104" width="10.85546875" style="1"/>
    <col min="5105" max="5105" width="25.7109375" style="1" customWidth="1"/>
    <col min="5106" max="5106" width="66.42578125" style="1" customWidth="1"/>
    <col min="5107" max="5108" width="15.140625" style="1" customWidth="1"/>
    <col min="5109" max="5109" width="17.42578125" style="1" customWidth="1"/>
    <col min="5110" max="5110" width="10.85546875" style="1"/>
    <col min="5111" max="5111" width="21.28515625" style="1" customWidth="1"/>
    <col min="5112" max="5112" width="16.42578125" style="1" customWidth="1"/>
    <col min="5113" max="5113" width="16.140625" style="1" bestFit="1" customWidth="1"/>
    <col min="5114" max="5114" width="16.7109375" style="1" customWidth="1"/>
    <col min="5115" max="5115" width="47.140625" style="1" customWidth="1"/>
    <col min="5116" max="5116" width="14" style="1" customWidth="1"/>
    <col min="5117" max="5117" width="42.42578125" style="1" customWidth="1"/>
    <col min="5118" max="5360" width="10.85546875" style="1"/>
    <col min="5361" max="5361" width="25.7109375" style="1" customWidth="1"/>
    <col min="5362" max="5362" width="66.42578125" style="1" customWidth="1"/>
    <col min="5363" max="5364" width="15.140625" style="1" customWidth="1"/>
    <col min="5365" max="5365" width="17.42578125" style="1" customWidth="1"/>
    <col min="5366" max="5366" width="10.85546875" style="1"/>
    <col min="5367" max="5367" width="21.28515625" style="1" customWidth="1"/>
    <col min="5368" max="5368" width="16.42578125" style="1" customWidth="1"/>
    <col min="5369" max="5369" width="16.140625" style="1" bestFit="1" customWidth="1"/>
    <col min="5370" max="5370" width="16.7109375" style="1" customWidth="1"/>
    <col min="5371" max="5371" width="47.140625" style="1" customWidth="1"/>
    <col min="5372" max="5372" width="14" style="1" customWidth="1"/>
    <col min="5373" max="5373" width="42.42578125" style="1" customWidth="1"/>
    <col min="5374" max="5616" width="10.85546875" style="1"/>
    <col min="5617" max="5617" width="25.7109375" style="1" customWidth="1"/>
    <col min="5618" max="5618" width="66.42578125" style="1" customWidth="1"/>
    <col min="5619" max="5620" width="15.140625" style="1" customWidth="1"/>
    <col min="5621" max="5621" width="17.42578125" style="1" customWidth="1"/>
    <col min="5622" max="5622" width="10.85546875" style="1"/>
    <col min="5623" max="5623" width="21.28515625" style="1" customWidth="1"/>
    <col min="5624" max="5624" width="16.42578125" style="1" customWidth="1"/>
    <col min="5625" max="5625" width="16.140625" style="1" bestFit="1" customWidth="1"/>
    <col min="5626" max="5626" width="16.7109375" style="1" customWidth="1"/>
    <col min="5627" max="5627" width="47.140625" style="1" customWidth="1"/>
    <col min="5628" max="5628" width="14" style="1" customWidth="1"/>
    <col min="5629" max="5629" width="42.42578125" style="1" customWidth="1"/>
    <col min="5630" max="5872" width="10.85546875" style="1"/>
    <col min="5873" max="5873" width="25.7109375" style="1" customWidth="1"/>
    <col min="5874" max="5874" width="66.42578125" style="1" customWidth="1"/>
    <col min="5875" max="5876" width="15.140625" style="1" customWidth="1"/>
    <col min="5877" max="5877" width="17.42578125" style="1" customWidth="1"/>
    <col min="5878" max="5878" width="10.85546875" style="1"/>
    <col min="5879" max="5879" width="21.28515625" style="1" customWidth="1"/>
    <col min="5880" max="5880" width="16.42578125" style="1" customWidth="1"/>
    <col min="5881" max="5881" width="16.140625" style="1" bestFit="1" customWidth="1"/>
    <col min="5882" max="5882" width="16.7109375" style="1" customWidth="1"/>
    <col min="5883" max="5883" width="47.140625" style="1" customWidth="1"/>
    <col min="5884" max="5884" width="14" style="1" customWidth="1"/>
    <col min="5885" max="5885" width="42.42578125" style="1" customWidth="1"/>
    <col min="5886" max="6128" width="10.85546875" style="1"/>
    <col min="6129" max="6129" width="25.7109375" style="1" customWidth="1"/>
    <col min="6130" max="6130" width="66.42578125" style="1" customWidth="1"/>
    <col min="6131" max="6132" width="15.140625" style="1" customWidth="1"/>
    <col min="6133" max="6133" width="17.42578125" style="1" customWidth="1"/>
    <col min="6134" max="6134" width="10.85546875" style="1"/>
    <col min="6135" max="6135" width="21.28515625" style="1" customWidth="1"/>
    <col min="6136" max="6136" width="16.42578125" style="1" customWidth="1"/>
    <col min="6137" max="6137" width="16.140625" style="1" bestFit="1" customWidth="1"/>
    <col min="6138" max="6138" width="16.7109375" style="1" customWidth="1"/>
    <col min="6139" max="6139" width="47.140625" style="1" customWidth="1"/>
    <col min="6140" max="6140" width="14" style="1" customWidth="1"/>
    <col min="6141" max="6141" width="42.42578125" style="1" customWidth="1"/>
    <col min="6142" max="6384" width="10.85546875" style="1"/>
    <col min="6385" max="6385" width="25.7109375" style="1" customWidth="1"/>
    <col min="6386" max="6386" width="66.42578125" style="1" customWidth="1"/>
    <col min="6387" max="6388" width="15.140625" style="1" customWidth="1"/>
    <col min="6389" max="6389" width="17.42578125" style="1" customWidth="1"/>
    <col min="6390" max="6390" width="10.85546875" style="1"/>
    <col min="6391" max="6391" width="21.28515625" style="1" customWidth="1"/>
    <col min="6392" max="6392" width="16.42578125" style="1" customWidth="1"/>
    <col min="6393" max="6393" width="16.140625" style="1" bestFit="1" customWidth="1"/>
    <col min="6394" max="6394" width="16.7109375" style="1" customWidth="1"/>
    <col min="6395" max="6395" width="47.140625" style="1" customWidth="1"/>
    <col min="6396" max="6396" width="14" style="1" customWidth="1"/>
    <col min="6397" max="6397" width="42.42578125" style="1" customWidth="1"/>
    <col min="6398" max="6640" width="10.85546875" style="1"/>
    <col min="6641" max="6641" width="25.7109375" style="1" customWidth="1"/>
    <col min="6642" max="6642" width="66.42578125" style="1" customWidth="1"/>
    <col min="6643" max="6644" width="15.140625" style="1" customWidth="1"/>
    <col min="6645" max="6645" width="17.42578125" style="1" customWidth="1"/>
    <col min="6646" max="6646" width="10.85546875" style="1"/>
    <col min="6647" max="6647" width="21.28515625" style="1" customWidth="1"/>
    <col min="6648" max="6648" width="16.42578125" style="1" customWidth="1"/>
    <col min="6649" max="6649" width="16.140625" style="1" bestFit="1" customWidth="1"/>
    <col min="6650" max="6650" width="16.7109375" style="1" customWidth="1"/>
    <col min="6651" max="6651" width="47.140625" style="1" customWidth="1"/>
    <col min="6652" max="6652" width="14" style="1" customWidth="1"/>
    <col min="6653" max="6653" width="42.42578125" style="1" customWidth="1"/>
    <col min="6654" max="6896" width="10.85546875" style="1"/>
    <col min="6897" max="6897" width="25.7109375" style="1" customWidth="1"/>
    <col min="6898" max="6898" width="66.42578125" style="1" customWidth="1"/>
    <col min="6899" max="6900" width="15.140625" style="1" customWidth="1"/>
    <col min="6901" max="6901" width="17.42578125" style="1" customWidth="1"/>
    <col min="6902" max="6902" width="10.85546875" style="1"/>
    <col min="6903" max="6903" width="21.28515625" style="1" customWidth="1"/>
    <col min="6904" max="6904" width="16.42578125" style="1" customWidth="1"/>
    <col min="6905" max="6905" width="16.140625" style="1" bestFit="1" customWidth="1"/>
    <col min="6906" max="6906" width="16.7109375" style="1" customWidth="1"/>
    <col min="6907" max="6907" width="47.140625" style="1" customWidth="1"/>
    <col min="6908" max="6908" width="14" style="1" customWidth="1"/>
    <col min="6909" max="6909" width="42.42578125" style="1" customWidth="1"/>
    <col min="6910" max="7152" width="10.85546875" style="1"/>
    <col min="7153" max="7153" width="25.7109375" style="1" customWidth="1"/>
    <col min="7154" max="7154" width="66.42578125" style="1" customWidth="1"/>
    <col min="7155" max="7156" width="15.140625" style="1" customWidth="1"/>
    <col min="7157" max="7157" width="17.42578125" style="1" customWidth="1"/>
    <col min="7158" max="7158" width="10.85546875" style="1"/>
    <col min="7159" max="7159" width="21.28515625" style="1" customWidth="1"/>
    <col min="7160" max="7160" width="16.42578125" style="1" customWidth="1"/>
    <col min="7161" max="7161" width="16.140625" style="1" bestFit="1" customWidth="1"/>
    <col min="7162" max="7162" width="16.7109375" style="1" customWidth="1"/>
    <col min="7163" max="7163" width="47.140625" style="1" customWidth="1"/>
    <col min="7164" max="7164" width="14" style="1" customWidth="1"/>
    <col min="7165" max="7165" width="42.42578125" style="1" customWidth="1"/>
    <col min="7166" max="7408" width="10.85546875" style="1"/>
    <col min="7409" max="7409" width="25.7109375" style="1" customWidth="1"/>
    <col min="7410" max="7410" width="66.42578125" style="1" customWidth="1"/>
    <col min="7411" max="7412" width="15.140625" style="1" customWidth="1"/>
    <col min="7413" max="7413" width="17.42578125" style="1" customWidth="1"/>
    <col min="7414" max="7414" width="10.85546875" style="1"/>
    <col min="7415" max="7415" width="21.28515625" style="1" customWidth="1"/>
    <col min="7416" max="7416" width="16.42578125" style="1" customWidth="1"/>
    <col min="7417" max="7417" width="16.140625" style="1" bestFit="1" customWidth="1"/>
    <col min="7418" max="7418" width="16.7109375" style="1" customWidth="1"/>
    <col min="7419" max="7419" width="47.140625" style="1" customWidth="1"/>
    <col min="7420" max="7420" width="14" style="1" customWidth="1"/>
    <col min="7421" max="7421" width="42.42578125" style="1" customWidth="1"/>
    <col min="7422" max="7664" width="10.85546875" style="1"/>
    <col min="7665" max="7665" width="25.7109375" style="1" customWidth="1"/>
    <col min="7666" max="7666" width="66.42578125" style="1" customWidth="1"/>
    <col min="7667" max="7668" width="15.140625" style="1" customWidth="1"/>
    <col min="7669" max="7669" width="17.42578125" style="1" customWidth="1"/>
    <col min="7670" max="7670" width="10.85546875" style="1"/>
    <col min="7671" max="7671" width="21.28515625" style="1" customWidth="1"/>
    <col min="7672" max="7672" width="16.42578125" style="1" customWidth="1"/>
    <col min="7673" max="7673" width="16.140625" style="1" bestFit="1" customWidth="1"/>
    <col min="7674" max="7674" width="16.7109375" style="1" customWidth="1"/>
    <col min="7675" max="7675" width="47.140625" style="1" customWidth="1"/>
    <col min="7676" max="7676" width="14" style="1" customWidth="1"/>
    <col min="7677" max="7677" width="42.42578125" style="1" customWidth="1"/>
    <col min="7678" max="7920" width="10.85546875" style="1"/>
    <col min="7921" max="7921" width="25.7109375" style="1" customWidth="1"/>
    <col min="7922" max="7922" width="66.42578125" style="1" customWidth="1"/>
    <col min="7923" max="7924" width="15.140625" style="1" customWidth="1"/>
    <col min="7925" max="7925" width="17.42578125" style="1" customWidth="1"/>
    <col min="7926" max="7926" width="10.85546875" style="1"/>
    <col min="7927" max="7927" width="21.28515625" style="1" customWidth="1"/>
    <col min="7928" max="7928" width="16.42578125" style="1" customWidth="1"/>
    <col min="7929" max="7929" width="16.140625" style="1" bestFit="1" customWidth="1"/>
    <col min="7930" max="7930" width="16.7109375" style="1" customWidth="1"/>
    <col min="7931" max="7931" width="47.140625" style="1" customWidth="1"/>
    <col min="7932" max="7932" width="14" style="1" customWidth="1"/>
    <col min="7933" max="7933" width="42.42578125" style="1" customWidth="1"/>
    <col min="7934" max="8176" width="10.85546875" style="1"/>
    <col min="8177" max="8177" width="25.7109375" style="1" customWidth="1"/>
    <col min="8178" max="8178" width="66.42578125" style="1" customWidth="1"/>
    <col min="8179" max="8180" width="15.140625" style="1" customWidth="1"/>
    <col min="8181" max="8181" width="17.42578125" style="1" customWidth="1"/>
    <col min="8182" max="8182" width="10.85546875" style="1"/>
    <col min="8183" max="8183" width="21.28515625" style="1" customWidth="1"/>
    <col min="8184" max="8184" width="16.42578125" style="1" customWidth="1"/>
    <col min="8185" max="8185" width="16.140625" style="1" bestFit="1" customWidth="1"/>
    <col min="8186" max="8186" width="16.7109375" style="1" customWidth="1"/>
    <col min="8187" max="8187" width="47.140625" style="1" customWidth="1"/>
    <col min="8188" max="8188" width="14" style="1" customWidth="1"/>
    <col min="8189" max="8189" width="42.42578125" style="1" customWidth="1"/>
    <col min="8190" max="8432" width="10.85546875" style="1"/>
    <col min="8433" max="8433" width="25.7109375" style="1" customWidth="1"/>
    <col min="8434" max="8434" width="66.42578125" style="1" customWidth="1"/>
    <col min="8435" max="8436" width="15.140625" style="1" customWidth="1"/>
    <col min="8437" max="8437" width="17.42578125" style="1" customWidth="1"/>
    <col min="8438" max="8438" width="10.85546875" style="1"/>
    <col min="8439" max="8439" width="21.28515625" style="1" customWidth="1"/>
    <col min="8440" max="8440" width="16.42578125" style="1" customWidth="1"/>
    <col min="8441" max="8441" width="16.140625" style="1" bestFit="1" customWidth="1"/>
    <col min="8442" max="8442" width="16.7109375" style="1" customWidth="1"/>
    <col min="8443" max="8443" width="47.140625" style="1" customWidth="1"/>
    <col min="8444" max="8444" width="14" style="1" customWidth="1"/>
    <col min="8445" max="8445" width="42.42578125" style="1" customWidth="1"/>
    <col min="8446" max="8688" width="10.85546875" style="1"/>
    <col min="8689" max="8689" width="25.7109375" style="1" customWidth="1"/>
    <col min="8690" max="8690" width="66.42578125" style="1" customWidth="1"/>
    <col min="8691" max="8692" width="15.140625" style="1" customWidth="1"/>
    <col min="8693" max="8693" width="17.42578125" style="1" customWidth="1"/>
    <col min="8694" max="8694" width="10.85546875" style="1"/>
    <col min="8695" max="8695" width="21.28515625" style="1" customWidth="1"/>
    <col min="8696" max="8696" width="16.42578125" style="1" customWidth="1"/>
    <col min="8697" max="8697" width="16.140625" style="1" bestFit="1" customWidth="1"/>
    <col min="8698" max="8698" width="16.7109375" style="1" customWidth="1"/>
    <col min="8699" max="8699" width="47.140625" style="1" customWidth="1"/>
    <col min="8700" max="8700" width="14" style="1" customWidth="1"/>
    <col min="8701" max="8701" width="42.42578125" style="1" customWidth="1"/>
    <col min="8702" max="8944" width="10.85546875" style="1"/>
    <col min="8945" max="8945" width="25.7109375" style="1" customWidth="1"/>
    <col min="8946" max="8946" width="66.42578125" style="1" customWidth="1"/>
    <col min="8947" max="8948" width="15.140625" style="1" customWidth="1"/>
    <col min="8949" max="8949" width="17.42578125" style="1" customWidth="1"/>
    <col min="8950" max="8950" width="10.85546875" style="1"/>
    <col min="8951" max="8951" width="21.28515625" style="1" customWidth="1"/>
    <col min="8952" max="8952" width="16.42578125" style="1" customWidth="1"/>
    <col min="8953" max="8953" width="16.140625" style="1" bestFit="1" customWidth="1"/>
    <col min="8954" max="8954" width="16.7109375" style="1" customWidth="1"/>
    <col min="8955" max="8955" width="47.140625" style="1" customWidth="1"/>
    <col min="8956" max="8956" width="14" style="1" customWidth="1"/>
    <col min="8957" max="8957" width="42.42578125" style="1" customWidth="1"/>
    <col min="8958" max="9200" width="10.85546875" style="1"/>
    <col min="9201" max="9201" width="25.7109375" style="1" customWidth="1"/>
    <col min="9202" max="9202" width="66.42578125" style="1" customWidth="1"/>
    <col min="9203" max="9204" width="15.140625" style="1" customWidth="1"/>
    <col min="9205" max="9205" width="17.42578125" style="1" customWidth="1"/>
    <col min="9206" max="9206" width="10.85546875" style="1"/>
    <col min="9207" max="9207" width="21.28515625" style="1" customWidth="1"/>
    <col min="9208" max="9208" width="16.42578125" style="1" customWidth="1"/>
    <col min="9209" max="9209" width="16.140625" style="1" bestFit="1" customWidth="1"/>
    <col min="9210" max="9210" width="16.7109375" style="1" customWidth="1"/>
    <col min="9211" max="9211" width="47.140625" style="1" customWidth="1"/>
    <col min="9212" max="9212" width="14" style="1" customWidth="1"/>
    <col min="9213" max="9213" width="42.42578125" style="1" customWidth="1"/>
    <col min="9214" max="9456" width="10.85546875" style="1"/>
    <col min="9457" max="9457" width="25.7109375" style="1" customWidth="1"/>
    <col min="9458" max="9458" width="66.42578125" style="1" customWidth="1"/>
    <col min="9459" max="9460" width="15.140625" style="1" customWidth="1"/>
    <col min="9461" max="9461" width="17.42578125" style="1" customWidth="1"/>
    <col min="9462" max="9462" width="10.85546875" style="1"/>
    <col min="9463" max="9463" width="21.28515625" style="1" customWidth="1"/>
    <col min="9464" max="9464" width="16.42578125" style="1" customWidth="1"/>
    <col min="9465" max="9465" width="16.140625" style="1" bestFit="1" customWidth="1"/>
    <col min="9466" max="9466" width="16.7109375" style="1" customWidth="1"/>
    <col min="9467" max="9467" width="47.140625" style="1" customWidth="1"/>
    <col min="9468" max="9468" width="14" style="1" customWidth="1"/>
    <col min="9469" max="9469" width="42.42578125" style="1" customWidth="1"/>
    <col min="9470" max="9712" width="10.85546875" style="1"/>
    <col min="9713" max="9713" width="25.7109375" style="1" customWidth="1"/>
    <col min="9714" max="9714" width="66.42578125" style="1" customWidth="1"/>
    <col min="9715" max="9716" width="15.140625" style="1" customWidth="1"/>
    <col min="9717" max="9717" width="17.42578125" style="1" customWidth="1"/>
    <col min="9718" max="9718" width="10.85546875" style="1"/>
    <col min="9719" max="9719" width="21.28515625" style="1" customWidth="1"/>
    <col min="9720" max="9720" width="16.42578125" style="1" customWidth="1"/>
    <col min="9721" max="9721" width="16.140625" style="1" bestFit="1" customWidth="1"/>
    <col min="9722" max="9722" width="16.7109375" style="1" customWidth="1"/>
    <col min="9723" max="9723" width="47.140625" style="1" customWidth="1"/>
    <col min="9724" max="9724" width="14" style="1" customWidth="1"/>
    <col min="9725" max="9725" width="42.42578125" style="1" customWidth="1"/>
    <col min="9726" max="9968" width="10.85546875" style="1"/>
    <col min="9969" max="9969" width="25.7109375" style="1" customWidth="1"/>
    <col min="9970" max="9970" width="66.42578125" style="1" customWidth="1"/>
    <col min="9971" max="9972" width="15.140625" style="1" customWidth="1"/>
    <col min="9973" max="9973" width="17.42578125" style="1" customWidth="1"/>
    <col min="9974" max="9974" width="10.85546875" style="1"/>
    <col min="9975" max="9975" width="21.28515625" style="1" customWidth="1"/>
    <col min="9976" max="9976" width="16.42578125" style="1" customWidth="1"/>
    <col min="9977" max="9977" width="16.140625" style="1" bestFit="1" customWidth="1"/>
    <col min="9978" max="9978" width="16.7109375" style="1" customWidth="1"/>
    <col min="9979" max="9979" width="47.140625" style="1" customWidth="1"/>
    <col min="9980" max="9980" width="14" style="1" customWidth="1"/>
    <col min="9981" max="9981" width="42.42578125" style="1" customWidth="1"/>
    <col min="9982" max="10224" width="10.85546875" style="1"/>
    <col min="10225" max="10225" width="25.7109375" style="1" customWidth="1"/>
    <col min="10226" max="10226" width="66.42578125" style="1" customWidth="1"/>
    <col min="10227" max="10228" width="15.140625" style="1" customWidth="1"/>
    <col min="10229" max="10229" width="17.42578125" style="1" customWidth="1"/>
    <col min="10230" max="10230" width="10.85546875" style="1"/>
    <col min="10231" max="10231" width="21.28515625" style="1" customWidth="1"/>
    <col min="10232" max="10232" width="16.42578125" style="1" customWidth="1"/>
    <col min="10233" max="10233" width="16.140625" style="1" bestFit="1" customWidth="1"/>
    <col min="10234" max="10234" width="16.7109375" style="1" customWidth="1"/>
    <col min="10235" max="10235" width="47.140625" style="1" customWidth="1"/>
    <col min="10236" max="10236" width="14" style="1" customWidth="1"/>
    <col min="10237" max="10237" width="42.42578125" style="1" customWidth="1"/>
    <col min="10238" max="10480" width="10.85546875" style="1"/>
    <col min="10481" max="10481" width="25.7109375" style="1" customWidth="1"/>
    <col min="10482" max="10482" width="66.42578125" style="1" customWidth="1"/>
    <col min="10483" max="10484" width="15.140625" style="1" customWidth="1"/>
    <col min="10485" max="10485" width="17.42578125" style="1" customWidth="1"/>
    <col min="10486" max="10486" width="10.85546875" style="1"/>
    <col min="10487" max="10487" width="21.28515625" style="1" customWidth="1"/>
    <col min="10488" max="10488" width="16.42578125" style="1" customWidth="1"/>
    <col min="10489" max="10489" width="16.140625" style="1" bestFit="1" customWidth="1"/>
    <col min="10490" max="10490" width="16.7109375" style="1" customWidth="1"/>
    <col min="10491" max="10491" width="47.140625" style="1" customWidth="1"/>
    <col min="10492" max="10492" width="14" style="1" customWidth="1"/>
    <col min="10493" max="10493" width="42.42578125" style="1" customWidth="1"/>
    <col min="10494" max="10736" width="10.85546875" style="1"/>
    <col min="10737" max="10737" width="25.7109375" style="1" customWidth="1"/>
    <col min="10738" max="10738" width="66.42578125" style="1" customWidth="1"/>
    <col min="10739" max="10740" width="15.140625" style="1" customWidth="1"/>
    <col min="10741" max="10741" width="17.42578125" style="1" customWidth="1"/>
    <col min="10742" max="10742" width="10.85546875" style="1"/>
    <col min="10743" max="10743" width="21.28515625" style="1" customWidth="1"/>
    <col min="10744" max="10744" width="16.42578125" style="1" customWidth="1"/>
    <col min="10745" max="10745" width="16.140625" style="1" bestFit="1" customWidth="1"/>
    <col min="10746" max="10746" width="16.7109375" style="1" customWidth="1"/>
    <col min="10747" max="10747" width="47.140625" style="1" customWidth="1"/>
    <col min="10748" max="10748" width="14" style="1" customWidth="1"/>
    <col min="10749" max="10749" width="42.42578125" style="1" customWidth="1"/>
    <col min="10750" max="10992" width="10.85546875" style="1"/>
    <col min="10993" max="10993" width="25.7109375" style="1" customWidth="1"/>
    <col min="10994" max="10994" width="66.42578125" style="1" customWidth="1"/>
    <col min="10995" max="10996" width="15.140625" style="1" customWidth="1"/>
    <col min="10997" max="10997" width="17.42578125" style="1" customWidth="1"/>
    <col min="10998" max="10998" width="10.85546875" style="1"/>
    <col min="10999" max="10999" width="21.28515625" style="1" customWidth="1"/>
    <col min="11000" max="11000" width="16.42578125" style="1" customWidth="1"/>
    <col min="11001" max="11001" width="16.140625" style="1" bestFit="1" customWidth="1"/>
    <col min="11002" max="11002" width="16.7109375" style="1" customWidth="1"/>
    <col min="11003" max="11003" width="47.140625" style="1" customWidth="1"/>
    <col min="11004" max="11004" width="14" style="1" customWidth="1"/>
    <col min="11005" max="11005" width="42.42578125" style="1" customWidth="1"/>
    <col min="11006" max="11248" width="10.85546875" style="1"/>
    <col min="11249" max="11249" width="25.7109375" style="1" customWidth="1"/>
    <col min="11250" max="11250" width="66.42578125" style="1" customWidth="1"/>
    <col min="11251" max="11252" width="15.140625" style="1" customWidth="1"/>
    <col min="11253" max="11253" width="17.42578125" style="1" customWidth="1"/>
    <col min="11254" max="11254" width="10.85546875" style="1"/>
    <col min="11255" max="11255" width="21.28515625" style="1" customWidth="1"/>
    <col min="11256" max="11256" width="16.42578125" style="1" customWidth="1"/>
    <col min="11257" max="11257" width="16.140625" style="1" bestFit="1" customWidth="1"/>
    <col min="11258" max="11258" width="16.7109375" style="1" customWidth="1"/>
    <col min="11259" max="11259" width="47.140625" style="1" customWidth="1"/>
    <col min="11260" max="11260" width="14" style="1" customWidth="1"/>
    <col min="11261" max="11261" width="42.42578125" style="1" customWidth="1"/>
    <col min="11262" max="11504" width="10.85546875" style="1"/>
    <col min="11505" max="11505" width="25.7109375" style="1" customWidth="1"/>
    <col min="11506" max="11506" width="66.42578125" style="1" customWidth="1"/>
    <col min="11507" max="11508" width="15.140625" style="1" customWidth="1"/>
    <col min="11509" max="11509" width="17.42578125" style="1" customWidth="1"/>
    <col min="11510" max="11510" width="10.85546875" style="1"/>
    <col min="11511" max="11511" width="21.28515625" style="1" customWidth="1"/>
    <col min="11512" max="11512" width="16.42578125" style="1" customWidth="1"/>
    <col min="11513" max="11513" width="16.140625" style="1" bestFit="1" customWidth="1"/>
    <col min="11514" max="11514" width="16.7109375" style="1" customWidth="1"/>
    <col min="11515" max="11515" width="47.140625" style="1" customWidth="1"/>
    <col min="11516" max="11516" width="14" style="1" customWidth="1"/>
    <col min="11517" max="11517" width="42.42578125" style="1" customWidth="1"/>
    <col min="11518" max="11760" width="10.85546875" style="1"/>
    <col min="11761" max="11761" width="25.7109375" style="1" customWidth="1"/>
    <col min="11762" max="11762" width="66.42578125" style="1" customWidth="1"/>
    <col min="11763" max="11764" width="15.140625" style="1" customWidth="1"/>
    <col min="11765" max="11765" width="17.42578125" style="1" customWidth="1"/>
    <col min="11766" max="11766" width="10.85546875" style="1"/>
    <col min="11767" max="11767" width="21.28515625" style="1" customWidth="1"/>
    <col min="11768" max="11768" width="16.42578125" style="1" customWidth="1"/>
    <col min="11769" max="11769" width="16.140625" style="1" bestFit="1" customWidth="1"/>
    <col min="11770" max="11770" width="16.7109375" style="1" customWidth="1"/>
    <col min="11771" max="11771" width="47.140625" style="1" customWidth="1"/>
    <col min="11772" max="11772" width="14" style="1" customWidth="1"/>
    <col min="11773" max="11773" width="42.42578125" style="1" customWidth="1"/>
    <col min="11774" max="12016" width="10.85546875" style="1"/>
    <col min="12017" max="12017" width="25.7109375" style="1" customWidth="1"/>
    <col min="12018" max="12018" width="66.42578125" style="1" customWidth="1"/>
    <col min="12019" max="12020" width="15.140625" style="1" customWidth="1"/>
    <col min="12021" max="12021" width="17.42578125" style="1" customWidth="1"/>
    <col min="12022" max="12022" width="10.85546875" style="1"/>
    <col min="12023" max="12023" width="21.28515625" style="1" customWidth="1"/>
    <col min="12024" max="12024" width="16.42578125" style="1" customWidth="1"/>
    <col min="12025" max="12025" width="16.140625" style="1" bestFit="1" customWidth="1"/>
    <col min="12026" max="12026" width="16.7109375" style="1" customWidth="1"/>
    <col min="12027" max="12027" width="47.140625" style="1" customWidth="1"/>
    <col min="12028" max="12028" width="14" style="1" customWidth="1"/>
    <col min="12029" max="12029" width="42.42578125" style="1" customWidth="1"/>
    <col min="12030" max="12272" width="10.85546875" style="1"/>
    <col min="12273" max="12273" width="25.7109375" style="1" customWidth="1"/>
    <col min="12274" max="12274" width="66.42578125" style="1" customWidth="1"/>
    <col min="12275" max="12276" width="15.140625" style="1" customWidth="1"/>
    <col min="12277" max="12277" width="17.42578125" style="1" customWidth="1"/>
    <col min="12278" max="12278" width="10.85546875" style="1"/>
    <col min="12279" max="12279" width="21.28515625" style="1" customWidth="1"/>
    <col min="12280" max="12280" width="16.42578125" style="1" customWidth="1"/>
    <col min="12281" max="12281" width="16.140625" style="1" bestFit="1" customWidth="1"/>
    <col min="12282" max="12282" width="16.7109375" style="1" customWidth="1"/>
    <col min="12283" max="12283" width="47.140625" style="1" customWidth="1"/>
    <col min="12284" max="12284" width="14" style="1" customWidth="1"/>
    <col min="12285" max="12285" width="42.42578125" style="1" customWidth="1"/>
    <col min="12286" max="12528" width="10.85546875" style="1"/>
    <col min="12529" max="12529" width="25.7109375" style="1" customWidth="1"/>
    <col min="12530" max="12530" width="66.42578125" style="1" customWidth="1"/>
    <col min="12531" max="12532" width="15.140625" style="1" customWidth="1"/>
    <col min="12533" max="12533" width="17.42578125" style="1" customWidth="1"/>
    <col min="12534" max="12534" width="10.85546875" style="1"/>
    <col min="12535" max="12535" width="21.28515625" style="1" customWidth="1"/>
    <col min="12536" max="12536" width="16.42578125" style="1" customWidth="1"/>
    <col min="12537" max="12537" width="16.140625" style="1" bestFit="1" customWidth="1"/>
    <col min="12538" max="12538" width="16.7109375" style="1" customWidth="1"/>
    <col min="12539" max="12539" width="47.140625" style="1" customWidth="1"/>
    <col min="12540" max="12540" width="14" style="1" customWidth="1"/>
    <col min="12541" max="12541" width="42.42578125" style="1" customWidth="1"/>
    <col min="12542" max="12784" width="10.85546875" style="1"/>
    <col min="12785" max="12785" width="25.7109375" style="1" customWidth="1"/>
    <col min="12786" max="12786" width="66.42578125" style="1" customWidth="1"/>
    <col min="12787" max="12788" width="15.140625" style="1" customWidth="1"/>
    <col min="12789" max="12789" width="17.42578125" style="1" customWidth="1"/>
    <col min="12790" max="12790" width="10.85546875" style="1"/>
    <col min="12791" max="12791" width="21.28515625" style="1" customWidth="1"/>
    <col min="12792" max="12792" width="16.42578125" style="1" customWidth="1"/>
    <col min="12793" max="12793" width="16.140625" style="1" bestFit="1" customWidth="1"/>
    <col min="12794" max="12794" width="16.7109375" style="1" customWidth="1"/>
    <col min="12795" max="12795" width="47.140625" style="1" customWidth="1"/>
    <col min="12796" max="12796" width="14" style="1" customWidth="1"/>
    <col min="12797" max="12797" width="42.42578125" style="1" customWidth="1"/>
    <col min="12798" max="13040" width="10.85546875" style="1"/>
    <col min="13041" max="13041" width="25.7109375" style="1" customWidth="1"/>
    <col min="13042" max="13042" width="66.42578125" style="1" customWidth="1"/>
    <col min="13043" max="13044" width="15.140625" style="1" customWidth="1"/>
    <col min="13045" max="13045" width="17.42578125" style="1" customWidth="1"/>
    <col min="13046" max="13046" width="10.85546875" style="1"/>
    <col min="13047" max="13047" width="21.28515625" style="1" customWidth="1"/>
    <col min="13048" max="13048" width="16.42578125" style="1" customWidth="1"/>
    <col min="13049" max="13049" width="16.140625" style="1" bestFit="1" customWidth="1"/>
    <col min="13050" max="13050" width="16.7109375" style="1" customWidth="1"/>
    <col min="13051" max="13051" width="47.140625" style="1" customWidth="1"/>
    <col min="13052" max="13052" width="14" style="1" customWidth="1"/>
    <col min="13053" max="13053" width="42.42578125" style="1" customWidth="1"/>
    <col min="13054" max="13296" width="10.85546875" style="1"/>
    <col min="13297" max="13297" width="25.7109375" style="1" customWidth="1"/>
    <col min="13298" max="13298" width="66.42578125" style="1" customWidth="1"/>
    <col min="13299" max="13300" width="15.140625" style="1" customWidth="1"/>
    <col min="13301" max="13301" width="17.42578125" style="1" customWidth="1"/>
    <col min="13302" max="13302" width="10.85546875" style="1"/>
    <col min="13303" max="13303" width="21.28515625" style="1" customWidth="1"/>
    <col min="13304" max="13304" width="16.42578125" style="1" customWidth="1"/>
    <col min="13305" max="13305" width="16.140625" style="1" bestFit="1" customWidth="1"/>
    <col min="13306" max="13306" width="16.7109375" style="1" customWidth="1"/>
    <col min="13307" max="13307" width="47.140625" style="1" customWidth="1"/>
    <col min="13308" max="13308" width="14" style="1" customWidth="1"/>
    <col min="13309" max="13309" width="42.42578125" style="1" customWidth="1"/>
    <col min="13310" max="13552" width="10.85546875" style="1"/>
    <col min="13553" max="13553" width="25.7109375" style="1" customWidth="1"/>
    <col min="13554" max="13554" width="66.42578125" style="1" customWidth="1"/>
    <col min="13555" max="13556" width="15.140625" style="1" customWidth="1"/>
    <col min="13557" max="13557" width="17.42578125" style="1" customWidth="1"/>
    <col min="13558" max="13558" width="10.85546875" style="1"/>
    <col min="13559" max="13559" width="21.28515625" style="1" customWidth="1"/>
    <col min="13560" max="13560" width="16.42578125" style="1" customWidth="1"/>
    <col min="13561" max="13561" width="16.140625" style="1" bestFit="1" customWidth="1"/>
    <col min="13562" max="13562" width="16.7109375" style="1" customWidth="1"/>
    <col min="13563" max="13563" width="47.140625" style="1" customWidth="1"/>
    <col min="13564" max="13564" width="14" style="1" customWidth="1"/>
    <col min="13565" max="13565" width="42.42578125" style="1" customWidth="1"/>
    <col min="13566" max="13808" width="10.85546875" style="1"/>
    <col min="13809" max="13809" width="25.7109375" style="1" customWidth="1"/>
    <col min="13810" max="13810" width="66.42578125" style="1" customWidth="1"/>
    <col min="13811" max="13812" width="15.140625" style="1" customWidth="1"/>
    <col min="13813" max="13813" width="17.42578125" style="1" customWidth="1"/>
    <col min="13814" max="13814" width="10.85546875" style="1"/>
    <col min="13815" max="13815" width="21.28515625" style="1" customWidth="1"/>
    <col min="13816" max="13816" width="16.42578125" style="1" customWidth="1"/>
    <col min="13817" max="13817" width="16.140625" style="1" bestFit="1" customWidth="1"/>
    <col min="13818" max="13818" width="16.7109375" style="1" customWidth="1"/>
    <col min="13819" max="13819" width="47.140625" style="1" customWidth="1"/>
    <col min="13820" max="13820" width="14" style="1" customWidth="1"/>
    <col min="13821" max="13821" width="42.42578125" style="1" customWidth="1"/>
    <col min="13822" max="14064" width="10.85546875" style="1"/>
    <col min="14065" max="14065" width="25.7109375" style="1" customWidth="1"/>
    <col min="14066" max="14066" width="66.42578125" style="1" customWidth="1"/>
    <col min="14067" max="14068" width="15.140625" style="1" customWidth="1"/>
    <col min="14069" max="14069" width="17.42578125" style="1" customWidth="1"/>
    <col min="14070" max="14070" width="10.85546875" style="1"/>
    <col min="14071" max="14071" width="21.28515625" style="1" customWidth="1"/>
    <col min="14072" max="14072" width="16.42578125" style="1" customWidth="1"/>
    <col min="14073" max="14073" width="16.140625" style="1" bestFit="1" customWidth="1"/>
    <col min="14074" max="14074" width="16.7109375" style="1" customWidth="1"/>
    <col min="14075" max="14075" width="47.140625" style="1" customWidth="1"/>
    <col min="14076" max="14076" width="14" style="1" customWidth="1"/>
    <col min="14077" max="14077" width="42.42578125" style="1" customWidth="1"/>
    <col min="14078" max="14320" width="10.85546875" style="1"/>
    <col min="14321" max="14321" width="25.7109375" style="1" customWidth="1"/>
    <col min="14322" max="14322" width="66.42578125" style="1" customWidth="1"/>
    <col min="14323" max="14324" width="15.140625" style="1" customWidth="1"/>
    <col min="14325" max="14325" width="17.42578125" style="1" customWidth="1"/>
    <col min="14326" max="14326" width="10.85546875" style="1"/>
    <col min="14327" max="14327" width="21.28515625" style="1" customWidth="1"/>
    <col min="14328" max="14328" width="16.42578125" style="1" customWidth="1"/>
    <col min="14329" max="14329" width="16.140625" style="1" bestFit="1" customWidth="1"/>
    <col min="14330" max="14330" width="16.7109375" style="1" customWidth="1"/>
    <col min="14331" max="14331" width="47.140625" style="1" customWidth="1"/>
    <col min="14332" max="14332" width="14" style="1" customWidth="1"/>
    <col min="14333" max="14333" width="42.42578125" style="1" customWidth="1"/>
    <col min="14334" max="14576" width="10.85546875" style="1"/>
    <col min="14577" max="14577" width="25.7109375" style="1" customWidth="1"/>
    <col min="14578" max="14578" width="66.42578125" style="1" customWidth="1"/>
    <col min="14579" max="14580" width="15.140625" style="1" customWidth="1"/>
    <col min="14581" max="14581" width="17.42578125" style="1" customWidth="1"/>
    <col min="14582" max="14582" width="10.85546875" style="1"/>
    <col min="14583" max="14583" width="21.28515625" style="1" customWidth="1"/>
    <col min="14584" max="14584" width="16.42578125" style="1" customWidth="1"/>
    <col min="14585" max="14585" width="16.140625" style="1" bestFit="1" customWidth="1"/>
    <col min="14586" max="14586" width="16.7109375" style="1" customWidth="1"/>
    <col min="14587" max="14587" width="47.140625" style="1" customWidth="1"/>
    <col min="14588" max="14588" width="14" style="1" customWidth="1"/>
    <col min="14589" max="14589" width="42.42578125" style="1" customWidth="1"/>
    <col min="14590" max="14832" width="10.85546875" style="1"/>
    <col min="14833" max="14833" width="25.7109375" style="1" customWidth="1"/>
    <col min="14834" max="14834" width="66.42578125" style="1" customWidth="1"/>
    <col min="14835" max="14836" width="15.140625" style="1" customWidth="1"/>
    <col min="14837" max="14837" width="17.42578125" style="1" customWidth="1"/>
    <col min="14838" max="14838" width="10.85546875" style="1"/>
    <col min="14839" max="14839" width="21.28515625" style="1" customWidth="1"/>
    <col min="14840" max="14840" width="16.42578125" style="1" customWidth="1"/>
    <col min="14841" max="14841" width="16.140625" style="1" bestFit="1" customWidth="1"/>
    <col min="14842" max="14842" width="16.7109375" style="1" customWidth="1"/>
    <col min="14843" max="14843" width="47.140625" style="1" customWidth="1"/>
    <col min="14844" max="14844" width="14" style="1" customWidth="1"/>
    <col min="14845" max="14845" width="42.42578125" style="1" customWidth="1"/>
    <col min="14846" max="15088" width="10.85546875" style="1"/>
    <col min="15089" max="15089" width="25.7109375" style="1" customWidth="1"/>
    <col min="15090" max="15090" width="66.42578125" style="1" customWidth="1"/>
    <col min="15091" max="15092" width="15.140625" style="1" customWidth="1"/>
    <col min="15093" max="15093" width="17.42578125" style="1" customWidth="1"/>
    <col min="15094" max="15094" width="10.85546875" style="1"/>
    <col min="15095" max="15095" width="21.28515625" style="1" customWidth="1"/>
    <col min="15096" max="15096" width="16.42578125" style="1" customWidth="1"/>
    <col min="15097" max="15097" width="16.140625" style="1" bestFit="1" customWidth="1"/>
    <col min="15098" max="15098" width="16.7109375" style="1" customWidth="1"/>
    <col min="15099" max="15099" width="47.140625" style="1" customWidth="1"/>
    <col min="15100" max="15100" width="14" style="1" customWidth="1"/>
    <col min="15101" max="15101" width="42.42578125" style="1" customWidth="1"/>
    <col min="15102" max="15344" width="10.85546875" style="1"/>
    <col min="15345" max="15345" width="25.7109375" style="1" customWidth="1"/>
    <col min="15346" max="15346" width="66.42578125" style="1" customWidth="1"/>
    <col min="15347" max="15348" width="15.140625" style="1" customWidth="1"/>
    <col min="15349" max="15349" width="17.42578125" style="1" customWidth="1"/>
    <col min="15350" max="15350" width="10.85546875" style="1"/>
    <col min="15351" max="15351" width="21.28515625" style="1" customWidth="1"/>
    <col min="15352" max="15352" width="16.42578125" style="1" customWidth="1"/>
    <col min="15353" max="15353" width="16.140625" style="1" bestFit="1" customWidth="1"/>
    <col min="15354" max="15354" width="16.7109375" style="1" customWidth="1"/>
    <col min="15355" max="15355" width="47.140625" style="1" customWidth="1"/>
    <col min="15356" max="15356" width="14" style="1" customWidth="1"/>
    <col min="15357" max="15357" width="42.42578125" style="1" customWidth="1"/>
    <col min="15358" max="15600" width="10.85546875" style="1"/>
    <col min="15601" max="15601" width="25.7109375" style="1" customWidth="1"/>
    <col min="15602" max="15602" width="66.42578125" style="1" customWidth="1"/>
    <col min="15603" max="15604" width="15.140625" style="1" customWidth="1"/>
    <col min="15605" max="15605" width="17.42578125" style="1" customWidth="1"/>
    <col min="15606" max="15606" width="10.85546875" style="1"/>
    <col min="15607" max="15607" width="21.28515625" style="1" customWidth="1"/>
    <col min="15608" max="15608" width="16.42578125" style="1" customWidth="1"/>
    <col min="15609" max="15609" width="16.140625" style="1" bestFit="1" customWidth="1"/>
    <col min="15610" max="15610" width="16.7109375" style="1" customWidth="1"/>
    <col min="15611" max="15611" width="47.140625" style="1" customWidth="1"/>
    <col min="15612" max="15612" width="14" style="1" customWidth="1"/>
    <col min="15613" max="15613" width="42.42578125" style="1" customWidth="1"/>
    <col min="15614" max="15856" width="10.85546875" style="1"/>
    <col min="15857" max="15857" width="25.7109375" style="1" customWidth="1"/>
    <col min="15858" max="15858" width="66.42578125" style="1" customWidth="1"/>
    <col min="15859" max="15860" width="15.140625" style="1" customWidth="1"/>
    <col min="15861" max="15861" width="17.42578125" style="1" customWidth="1"/>
    <col min="15862" max="15862" width="10.85546875" style="1"/>
    <col min="15863" max="15863" width="21.28515625" style="1" customWidth="1"/>
    <col min="15864" max="15864" width="16.42578125" style="1" customWidth="1"/>
    <col min="15865" max="15865" width="16.140625" style="1" bestFit="1" customWidth="1"/>
    <col min="15866" max="15866" width="16.7109375" style="1" customWidth="1"/>
    <col min="15867" max="15867" width="47.140625" style="1" customWidth="1"/>
    <col min="15868" max="15868" width="14" style="1" customWidth="1"/>
    <col min="15869" max="15869" width="42.42578125" style="1" customWidth="1"/>
    <col min="15870" max="16112" width="10.85546875" style="1"/>
    <col min="16113" max="16113" width="25.7109375" style="1" customWidth="1"/>
    <col min="16114" max="16114" width="66.42578125" style="1" customWidth="1"/>
    <col min="16115" max="16116" width="15.140625" style="1" customWidth="1"/>
    <col min="16117" max="16117" width="17.42578125" style="1" customWidth="1"/>
    <col min="16118" max="16118" width="10.85546875" style="1"/>
    <col min="16119" max="16119" width="21.28515625" style="1" customWidth="1"/>
    <col min="16120" max="16120" width="16.42578125" style="1" customWidth="1"/>
    <col min="16121" max="16121" width="16.140625" style="1" bestFit="1" customWidth="1"/>
    <col min="16122" max="16122" width="16.7109375" style="1" customWidth="1"/>
    <col min="16123" max="16123" width="47.140625" style="1" customWidth="1"/>
    <col min="16124" max="16124" width="14" style="1" customWidth="1"/>
    <col min="16125" max="16125" width="42.42578125" style="1" customWidth="1"/>
    <col min="16126" max="16384" width="10.85546875" style="1"/>
  </cols>
  <sheetData>
    <row r="1" spans="2:15" x14ac:dyDescent="0.25">
      <c r="B1" s="39" t="s">
        <v>39</v>
      </c>
      <c r="C1" s="39"/>
      <c r="D1" s="39"/>
    </row>
    <row r="2" spans="2:15" x14ac:dyDescent="0.25">
      <c r="B2" s="39"/>
      <c r="C2" s="39"/>
      <c r="D2" s="39"/>
    </row>
    <row r="3" spans="2:15" ht="36" customHeight="1" x14ac:dyDescent="0.25">
      <c r="B3" s="48" t="s">
        <v>38</v>
      </c>
      <c r="C3" s="48"/>
      <c r="D3" s="48"/>
      <c r="E3" s="48"/>
      <c r="F3" s="48"/>
      <c r="G3" s="48"/>
      <c r="H3" s="48"/>
      <c r="I3" s="48"/>
      <c r="J3" s="48"/>
      <c r="K3" s="48"/>
      <c r="L3" s="48"/>
      <c r="M3" s="48"/>
      <c r="N3" s="48"/>
    </row>
    <row r="4" spans="2:15" ht="36" customHeight="1" x14ac:dyDescent="0.25">
      <c r="B4" s="48"/>
      <c r="C4" s="48"/>
      <c r="D4" s="48"/>
      <c r="E4" s="48"/>
      <c r="F4" s="48"/>
      <c r="G4" s="48"/>
      <c r="H4" s="48"/>
      <c r="I4" s="48"/>
      <c r="J4" s="48"/>
      <c r="K4" s="48"/>
      <c r="L4" s="48"/>
      <c r="M4" s="48"/>
      <c r="N4" s="48"/>
    </row>
    <row r="5" spans="2:15" x14ac:dyDescent="0.25">
      <c r="B5" s="39"/>
      <c r="C5" s="39"/>
      <c r="D5" s="39"/>
    </row>
    <row r="6" spans="2:15" ht="15" customHeight="1" x14ac:dyDescent="0.25">
      <c r="B6" s="48" t="s">
        <v>37</v>
      </c>
      <c r="C6" s="48"/>
      <c r="D6" s="48"/>
      <c r="E6" s="48"/>
      <c r="F6" s="48"/>
      <c r="G6" s="48"/>
      <c r="H6" s="48"/>
      <c r="I6" s="48"/>
      <c r="J6" s="48"/>
      <c r="K6" s="48"/>
      <c r="L6" s="48"/>
      <c r="M6" s="48"/>
      <c r="N6" s="48"/>
    </row>
    <row r="7" spans="2:15" ht="15" customHeight="1" x14ac:dyDescent="0.25">
      <c r="B7" s="48"/>
      <c r="C7" s="48"/>
      <c r="D7" s="48"/>
      <c r="E7" s="48"/>
      <c r="F7" s="48"/>
      <c r="G7" s="48"/>
      <c r="H7" s="48"/>
      <c r="I7" s="48"/>
      <c r="J7" s="48"/>
      <c r="K7" s="48"/>
      <c r="L7" s="48"/>
      <c r="M7" s="48"/>
      <c r="N7" s="48"/>
    </row>
    <row r="8" spans="2:15" ht="15" customHeight="1" x14ac:dyDescent="0.25">
      <c r="B8" s="47"/>
      <c r="C8" s="47"/>
      <c r="D8" s="47"/>
      <c r="E8" s="47"/>
      <c r="F8" s="47"/>
      <c r="G8" s="47"/>
      <c r="H8" s="47"/>
    </row>
    <row r="9" spans="2:15" ht="16.5" x14ac:dyDescent="0.25">
      <c r="B9" s="47"/>
      <c r="C9" s="47"/>
      <c r="D9" s="47"/>
      <c r="E9" s="47"/>
      <c r="F9" s="47"/>
      <c r="G9" s="47"/>
      <c r="H9" s="47"/>
      <c r="I9" s="18"/>
      <c r="O9" s="3"/>
    </row>
    <row r="10" spans="2:15" ht="16.5" x14ac:dyDescent="0.25">
      <c r="B10" s="46" t="s">
        <v>36</v>
      </c>
      <c r="C10" s="46"/>
      <c r="D10" s="46"/>
      <c r="E10" s="18"/>
      <c r="F10" s="18"/>
      <c r="G10" s="18"/>
      <c r="H10" s="18"/>
      <c r="I10" s="18"/>
      <c r="O10" s="3"/>
    </row>
    <row r="11" spans="2:15" ht="16.5" x14ac:dyDescent="0.25">
      <c r="B11" s="46"/>
      <c r="C11" s="46"/>
      <c r="D11" s="46"/>
      <c r="E11" s="18"/>
      <c r="F11" s="18"/>
      <c r="G11" s="18"/>
      <c r="H11" s="18"/>
      <c r="I11" s="18"/>
      <c r="O11" s="3"/>
    </row>
    <row r="12" spans="2:15" ht="21" customHeight="1" x14ac:dyDescent="0.25">
      <c r="B12" s="41" t="s">
        <v>35</v>
      </c>
      <c r="C12" s="41"/>
      <c r="D12" s="41"/>
      <c r="E12" s="43" t="s">
        <v>34</v>
      </c>
      <c r="F12" s="43"/>
      <c r="G12" s="43"/>
      <c r="H12" s="43"/>
      <c r="I12" s="43"/>
      <c r="J12" s="43"/>
      <c r="K12" s="43"/>
      <c r="L12" s="43"/>
      <c r="M12" s="43"/>
      <c r="N12" s="43"/>
      <c r="O12" s="3"/>
    </row>
    <row r="13" spans="2:15" ht="24" customHeight="1" x14ac:dyDescent="0.25">
      <c r="B13" s="41" t="s">
        <v>33</v>
      </c>
      <c r="C13" s="41"/>
      <c r="D13" s="41"/>
      <c r="E13" s="43" t="s">
        <v>32</v>
      </c>
      <c r="F13" s="43"/>
      <c r="G13" s="43"/>
      <c r="H13" s="43"/>
      <c r="I13" s="43"/>
      <c r="J13" s="43"/>
      <c r="K13" s="43"/>
      <c r="L13" s="43"/>
      <c r="M13" s="43"/>
      <c r="N13" s="43"/>
      <c r="O13" s="3"/>
    </row>
    <row r="14" spans="2:15" ht="23.25" customHeight="1" x14ac:dyDescent="0.25">
      <c r="B14" s="41" t="s">
        <v>31</v>
      </c>
      <c r="C14" s="41"/>
      <c r="D14" s="41"/>
      <c r="E14" s="45">
        <v>4578300</v>
      </c>
      <c r="F14" s="45"/>
      <c r="G14" s="45"/>
      <c r="H14" s="45"/>
      <c r="I14" s="45"/>
      <c r="J14" s="45"/>
      <c r="K14" s="45"/>
      <c r="L14" s="45"/>
      <c r="M14" s="45"/>
      <c r="N14" s="45"/>
      <c r="O14" s="3"/>
    </row>
    <row r="15" spans="2:15" ht="24.75" customHeight="1" x14ac:dyDescent="0.25">
      <c r="B15" s="41" t="s">
        <v>30</v>
      </c>
      <c r="C15" s="41"/>
      <c r="D15" s="41"/>
      <c r="E15" s="44" t="s">
        <v>29</v>
      </c>
      <c r="F15" s="44"/>
      <c r="G15" s="44"/>
      <c r="H15" s="44"/>
      <c r="I15" s="44"/>
      <c r="J15" s="44"/>
      <c r="K15" s="44"/>
      <c r="L15" s="44"/>
      <c r="M15" s="44"/>
      <c r="N15" s="44"/>
      <c r="O15" s="3"/>
    </row>
    <row r="16" spans="2:15" ht="66" customHeight="1" x14ac:dyDescent="0.25">
      <c r="B16" s="41" t="s">
        <v>28</v>
      </c>
      <c r="C16" s="41"/>
      <c r="D16" s="41"/>
      <c r="E16" s="43" t="s">
        <v>27</v>
      </c>
      <c r="F16" s="43"/>
      <c r="G16" s="43"/>
      <c r="H16" s="43"/>
      <c r="I16" s="43"/>
      <c r="J16" s="43"/>
      <c r="K16" s="43"/>
      <c r="L16" s="43"/>
      <c r="M16" s="43"/>
      <c r="N16" s="43"/>
      <c r="O16" s="3"/>
    </row>
    <row r="17" spans="2:15" ht="108" customHeight="1" x14ac:dyDescent="0.25">
      <c r="B17" s="41" t="s">
        <v>26</v>
      </c>
      <c r="C17" s="41"/>
      <c r="D17" s="41"/>
      <c r="E17" s="43" t="s">
        <v>25</v>
      </c>
      <c r="F17" s="43"/>
      <c r="G17" s="43"/>
      <c r="H17" s="43"/>
      <c r="I17" s="43"/>
      <c r="J17" s="43"/>
      <c r="K17" s="43"/>
      <c r="L17" s="43"/>
      <c r="M17" s="43"/>
      <c r="N17" s="43"/>
      <c r="O17" s="3"/>
    </row>
    <row r="18" spans="2:15" ht="49.5" customHeight="1" x14ac:dyDescent="0.25">
      <c r="B18" s="41" t="s">
        <v>24</v>
      </c>
      <c r="C18" s="41"/>
      <c r="D18" s="41"/>
      <c r="E18" s="43" t="s">
        <v>23</v>
      </c>
      <c r="F18" s="43"/>
      <c r="G18" s="43"/>
      <c r="H18" s="43"/>
      <c r="I18" s="43"/>
      <c r="J18" s="43"/>
      <c r="K18" s="43"/>
      <c r="L18" s="43"/>
      <c r="M18" s="43"/>
      <c r="N18" s="43"/>
      <c r="O18" s="3"/>
    </row>
    <row r="19" spans="2:15" ht="28.5" customHeight="1" x14ac:dyDescent="0.25">
      <c r="B19" s="41" t="s">
        <v>22</v>
      </c>
      <c r="C19" s="41"/>
      <c r="D19" s="41"/>
      <c r="E19" s="42">
        <f>SUM(J26:J411)</f>
        <v>26179389800.061256</v>
      </c>
      <c r="F19" s="42"/>
      <c r="G19" s="42"/>
      <c r="H19" s="42"/>
      <c r="I19" s="42"/>
      <c r="J19" s="42"/>
      <c r="K19" s="42"/>
      <c r="L19" s="42"/>
      <c r="M19" s="42"/>
      <c r="N19" s="42"/>
      <c r="O19" s="3"/>
    </row>
    <row r="20" spans="2:15" ht="57" customHeight="1" x14ac:dyDescent="0.25">
      <c r="B20" s="41" t="s">
        <v>21</v>
      </c>
      <c r="C20" s="41"/>
      <c r="D20" s="41"/>
      <c r="E20" s="42" t="s">
        <v>19</v>
      </c>
      <c r="F20" s="42"/>
      <c r="G20" s="42"/>
      <c r="H20" s="42"/>
      <c r="I20" s="42"/>
      <c r="J20" s="42"/>
      <c r="K20" s="42"/>
      <c r="L20" s="42"/>
      <c r="M20" s="42"/>
      <c r="N20" s="42"/>
      <c r="O20" s="3"/>
    </row>
    <row r="21" spans="2:15" ht="55.5" customHeight="1" x14ac:dyDescent="0.25">
      <c r="B21" s="41" t="s">
        <v>20</v>
      </c>
      <c r="C21" s="41"/>
      <c r="D21" s="41"/>
      <c r="E21" s="42" t="s">
        <v>19</v>
      </c>
      <c r="F21" s="42"/>
      <c r="G21" s="42"/>
      <c r="H21" s="42"/>
      <c r="I21" s="42"/>
      <c r="J21" s="42"/>
      <c r="K21" s="42"/>
      <c r="L21" s="42"/>
      <c r="M21" s="42"/>
      <c r="N21" s="42"/>
      <c r="O21" s="3"/>
    </row>
    <row r="22" spans="2:15" ht="51" customHeight="1" x14ac:dyDescent="0.25">
      <c r="B22" s="41" t="s">
        <v>18</v>
      </c>
      <c r="C22" s="41"/>
      <c r="D22" s="41"/>
      <c r="E22" s="40">
        <v>42766</v>
      </c>
      <c r="F22" s="40"/>
      <c r="G22" s="40"/>
      <c r="H22" s="40"/>
      <c r="I22" s="40"/>
      <c r="J22" s="40"/>
      <c r="K22" s="40"/>
      <c r="L22" s="40"/>
      <c r="M22" s="40"/>
      <c r="N22" s="40"/>
      <c r="O22" s="3"/>
    </row>
    <row r="23" spans="2:15" ht="16.5" x14ac:dyDescent="0.25">
      <c r="B23" s="3"/>
      <c r="C23" s="3"/>
      <c r="D23" s="3"/>
      <c r="E23" s="3"/>
      <c r="F23" s="3"/>
      <c r="G23" s="3"/>
      <c r="H23" s="3"/>
      <c r="I23" s="3"/>
      <c r="J23" s="3"/>
      <c r="K23" s="3"/>
      <c r="L23" s="3"/>
      <c r="M23" s="3"/>
      <c r="N23" s="3"/>
      <c r="O23" s="3"/>
    </row>
    <row r="24" spans="2:15" ht="17.25" thickBot="1" x14ac:dyDescent="0.3">
      <c r="B24" s="39" t="s">
        <v>17</v>
      </c>
      <c r="C24" s="39"/>
      <c r="D24" s="39"/>
      <c r="E24" s="3"/>
      <c r="F24" s="3"/>
      <c r="G24" s="3"/>
      <c r="H24" s="3"/>
      <c r="I24" s="3"/>
      <c r="J24" s="3"/>
      <c r="K24" s="3"/>
      <c r="L24" s="3"/>
      <c r="M24" s="3"/>
      <c r="N24" s="3"/>
      <c r="O24" s="3"/>
    </row>
    <row r="25" spans="2:15" ht="85.5" customHeight="1" x14ac:dyDescent="0.25">
      <c r="B25" s="38" t="s">
        <v>16</v>
      </c>
      <c r="C25" s="37" t="s">
        <v>15</v>
      </c>
      <c r="D25" s="37" t="s">
        <v>14</v>
      </c>
      <c r="E25" s="36" t="s">
        <v>13</v>
      </c>
      <c r="F25" s="36" t="s">
        <v>12</v>
      </c>
      <c r="G25" s="36" t="s">
        <v>11</v>
      </c>
      <c r="H25" s="36" t="s">
        <v>10</v>
      </c>
      <c r="I25" s="36" t="s">
        <v>9</v>
      </c>
      <c r="J25" s="36" t="s">
        <v>8</v>
      </c>
      <c r="K25" s="36" t="s">
        <v>7</v>
      </c>
      <c r="L25" s="36" t="s">
        <v>6</v>
      </c>
      <c r="M25" s="36" t="s">
        <v>5</v>
      </c>
      <c r="N25" s="35" t="s">
        <v>0</v>
      </c>
      <c r="O25" s="3"/>
    </row>
    <row r="26" spans="2:15" ht="49.5" x14ac:dyDescent="0.25">
      <c r="B26" s="31">
        <v>80111715</v>
      </c>
      <c r="C26" s="30" t="str">
        <f>[1]Hoja1!B6</f>
        <v>Honorarios</v>
      </c>
      <c r="D26" s="29" t="str">
        <f>[1]Hoja1!C6</f>
        <v>Subdirección Financiera</v>
      </c>
      <c r="E26" s="28" t="str">
        <f>CONCATENATE([1]Hoja1!D6,[1]Hoja1!E6)</f>
        <v>Contratar los servicios de un Profesional finaciera contabilidad</v>
      </c>
      <c r="F26" s="27">
        <f>[1]Hoja1!F6</f>
        <v>42736</v>
      </c>
      <c r="G26" s="26">
        <f>[1]Hoja1!G6</f>
        <v>12</v>
      </c>
      <c r="H26" s="26" t="str">
        <f>[1]Hoja1!H6</f>
        <v>Directa</v>
      </c>
      <c r="I26" s="26" t="str">
        <f>[1]Hoja1!I6</f>
        <v>Recursos propios</v>
      </c>
      <c r="J26" s="25">
        <f>[1]Hoja1!J6</f>
        <v>45120000</v>
      </c>
      <c r="K26" s="24">
        <f>[1]Hoja1!K6</f>
        <v>45120000</v>
      </c>
      <c r="L26" s="23" t="s">
        <v>4</v>
      </c>
      <c r="M26" s="23" t="s">
        <v>4</v>
      </c>
      <c r="N26" s="22" t="str">
        <f>[1]Hoja1!N6</f>
        <v>Sandy Milena Ortiz Morales
Subdirectora Financiera
sandy.ortiz@canalcapital.gov.co</v>
      </c>
      <c r="O26" s="34"/>
    </row>
    <row r="27" spans="2:15" ht="49.5" x14ac:dyDescent="0.25">
      <c r="B27" s="31">
        <v>80111715</v>
      </c>
      <c r="C27" s="30" t="str">
        <f>[1]Hoja1!B7</f>
        <v>Honorarios</v>
      </c>
      <c r="D27" s="29" t="str">
        <f>[1]Hoja1!C7</f>
        <v>Subdirección Financiera</v>
      </c>
      <c r="E27" s="28" t="str">
        <f>CONCATENATE([1]Hoja1!D7,[1]Hoja1!E7)</f>
        <v>Contratar los servicios de un Profesional finaciera contabilidad</v>
      </c>
      <c r="F27" s="27">
        <f>[1]Hoja1!F7</f>
        <v>42736</v>
      </c>
      <c r="G27" s="26">
        <f>[1]Hoja1!G7</f>
        <v>12</v>
      </c>
      <c r="H27" s="26" t="str">
        <f>[1]Hoja1!H7</f>
        <v>Directa</v>
      </c>
      <c r="I27" s="26" t="str">
        <f>[1]Hoja1!I7</f>
        <v>Recursos propios</v>
      </c>
      <c r="J27" s="25">
        <f>[1]Hoja1!J7</f>
        <v>37080000</v>
      </c>
      <c r="K27" s="24">
        <f>[1]Hoja1!K7</f>
        <v>37080000</v>
      </c>
      <c r="L27" s="23" t="s">
        <v>4</v>
      </c>
      <c r="M27" s="23" t="s">
        <v>4</v>
      </c>
      <c r="N27" s="22" t="str">
        <f>[1]Hoja1!N7</f>
        <v>Sandy Milena Ortiz Morales
Subdirectora Financiera
sandy.ortiz@canalcapital.gov.co</v>
      </c>
      <c r="O27" s="3"/>
    </row>
    <row r="28" spans="2:15" s="33" customFormat="1" ht="49.5" x14ac:dyDescent="0.25">
      <c r="B28" s="31">
        <v>80111715</v>
      </c>
      <c r="C28" s="30" t="str">
        <f>[1]Hoja1!B8</f>
        <v>Honorarios</v>
      </c>
      <c r="D28" s="29" t="str">
        <f>[1]Hoja1!C8</f>
        <v>Subdirección Financiera</v>
      </c>
      <c r="E28" s="28" t="str">
        <f>CONCATENATE([1]Hoja1!D8,[1]Hoja1!E8)</f>
        <v>Contratar los servicios de un Profesional finaciera tesoreria</v>
      </c>
      <c r="F28" s="27">
        <f>[1]Hoja1!F8</f>
        <v>42736</v>
      </c>
      <c r="G28" s="26">
        <f>[1]Hoja1!G8</f>
        <v>12</v>
      </c>
      <c r="H28" s="26" t="str">
        <f>[1]Hoja1!H8</f>
        <v>Directa</v>
      </c>
      <c r="I28" s="26" t="str">
        <f>[1]Hoja1!I8</f>
        <v>Recursos propios</v>
      </c>
      <c r="J28" s="25">
        <f>[1]Hoja1!J8</f>
        <v>37080000</v>
      </c>
      <c r="K28" s="24">
        <f>[1]Hoja1!K8</f>
        <v>37080000</v>
      </c>
      <c r="L28" s="23" t="s">
        <v>4</v>
      </c>
      <c r="M28" s="23" t="s">
        <v>4</v>
      </c>
      <c r="N28" s="22" t="str">
        <f>[1]Hoja1!N8</f>
        <v>Sandy Milena Ortiz Morales
Subdirectora Financiera
sandy.ortiz@canalcapital.gov.co</v>
      </c>
      <c r="O28" s="34"/>
    </row>
    <row r="29" spans="2:15" ht="49.5" x14ac:dyDescent="0.25">
      <c r="B29" s="31">
        <v>84111503</v>
      </c>
      <c r="C29" s="30" t="str">
        <f>[1]Hoja1!B9</f>
        <v>Honorarios</v>
      </c>
      <c r="D29" s="29" t="str">
        <f>[1]Hoja1!C9</f>
        <v>Subdirección Financiera</v>
      </c>
      <c r="E29" s="28" t="str">
        <f>CONCATENATE([1]Hoja1!D9,[1]Hoja1!E9)</f>
        <v>Contratar los servicios de Revisoría fiscal</v>
      </c>
      <c r="F29" s="27">
        <f>[1]Hoja1!F9</f>
        <v>42797</v>
      </c>
      <c r="G29" s="26">
        <f>[1]Hoja1!G9</f>
        <v>10</v>
      </c>
      <c r="H29" s="26" t="str">
        <f>[1]Hoja1!H9</f>
        <v>Directa</v>
      </c>
      <c r="I29" s="26" t="str">
        <f>[1]Hoja1!I9</f>
        <v>Recursos propios</v>
      </c>
      <c r="J29" s="25">
        <f>[1]Hoja1!J9</f>
        <v>38970000</v>
      </c>
      <c r="K29" s="24">
        <f>[1]Hoja1!K9</f>
        <v>38970000</v>
      </c>
      <c r="L29" s="23" t="s">
        <v>4</v>
      </c>
      <c r="M29" s="23" t="s">
        <v>4</v>
      </c>
      <c r="N29" s="22" t="str">
        <f>[1]Hoja1!N9</f>
        <v>Sandy Milena Ortiz Morales
Subdirectora Financiera
sandy.ortiz@canalcapital.gov.co</v>
      </c>
      <c r="O29" s="3"/>
    </row>
    <row r="30" spans="2:15" ht="49.5" x14ac:dyDescent="0.25">
      <c r="B30" s="31">
        <v>84111503</v>
      </c>
      <c r="C30" s="30" t="str">
        <f>[1]Hoja1!B10</f>
        <v>Honorarios</v>
      </c>
      <c r="D30" s="29" t="str">
        <f>[1]Hoja1!C10</f>
        <v>Subdirección Financiera</v>
      </c>
      <c r="E30" s="28" t="str">
        <f>CONCATENATE([1]Hoja1!D10,[1]Hoja1!E10)</f>
        <v>Contratar los servicios de Revisión del compartivo contabilidad bajo  NIIF-Tradicional</v>
      </c>
      <c r="F30" s="27">
        <f>[1]Hoja1!F10</f>
        <v>42736</v>
      </c>
      <c r="G30" s="26">
        <f>[1]Hoja1!G10</f>
        <v>3</v>
      </c>
      <c r="H30" s="26" t="str">
        <f>[1]Hoja1!H10</f>
        <v>Directa</v>
      </c>
      <c r="I30" s="26" t="str">
        <f>[1]Hoja1!I10</f>
        <v>Recursos propios</v>
      </c>
      <c r="J30" s="25">
        <f>[1]Hoja1!J10</f>
        <v>6000000</v>
      </c>
      <c r="K30" s="24">
        <f>[1]Hoja1!K10</f>
        <v>6000000</v>
      </c>
      <c r="L30" s="23" t="s">
        <v>4</v>
      </c>
      <c r="M30" s="23" t="s">
        <v>4</v>
      </c>
      <c r="N30" s="22" t="str">
        <f>[1]Hoja1!N10</f>
        <v>Sandy Milena Ortiz Morales
Subdirectora Financiera
sandy.ortiz@canalcapital.gov.co</v>
      </c>
      <c r="O30" s="3"/>
    </row>
    <row r="31" spans="2:15" ht="49.5" x14ac:dyDescent="0.25">
      <c r="B31" s="31">
        <v>80111607</v>
      </c>
      <c r="C31" s="30" t="str">
        <f>[1]Hoja1!B11</f>
        <v>Honorarios</v>
      </c>
      <c r="D31" s="29" t="str">
        <f>[1]Hoja1!C11</f>
        <v>Gerencia</v>
      </c>
      <c r="E31" s="28" t="str">
        <f>CONCATENATE([1]Hoja1!D11,[1]Hoja1!E11)</f>
        <v xml:space="preserve">Contratar los servicios de un Asesor Gerencia </v>
      </c>
      <c r="F31" s="27">
        <f>[1]Hoja1!F11</f>
        <v>42736</v>
      </c>
      <c r="G31" s="26">
        <f>[1]Hoja1!G11</f>
        <v>11</v>
      </c>
      <c r="H31" s="26" t="str">
        <f>[1]Hoja1!H11</f>
        <v>Directa</v>
      </c>
      <c r="I31" s="26" t="str">
        <f>[1]Hoja1!I11</f>
        <v>Recursos propios</v>
      </c>
      <c r="J31" s="25">
        <f>[1]Hoja1!J11</f>
        <v>157080000</v>
      </c>
      <c r="K31" s="24">
        <f>[1]Hoja1!K11</f>
        <v>157080000</v>
      </c>
      <c r="L31" s="23" t="s">
        <v>4</v>
      </c>
      <c r="M31" s="23" t="s">
        <v>4</v>
      </c>
      <c r="N31" s="22" t="str">
        <f>[1]Hoja1!N11</f>
        <v>MIguel Fernando Vega Rodríguez
Secretario General
miguel.vega@canalcapital.gov.co</v>
      </c>
      <c r="O31" s="3"/>
    </row>
    <row r="32" spans="2:15" ht="49.5" x14ac:dyDescent="0.25">
      <c r="B32" s="31">
        <v>80111607</v>
      </c>
      <c r="C32" s="30" t="str">
        <f>[1]Hoja1!B12</f>
        <v>Honorarios</v>
      </c>
      <c r="D32" s="29" t="str">
        <f>[1]Hoja1!C12</f>
        <v>Secretaría General</v>
      </c>
      <c r="E32" s="28" t="str">
        <f>CONCATENATE([1]Hoja1!D12,[1]Hoja1!E12)</f>
        <v xml:space="preserve">Contratar los servicios de un Asesor Secretaria General </v>
      </c>
      <c r="F32" s="27">
        <f>[1]Hoja1!F12</f>
        <v>42736</v>
      </c>
      <c r="G32" s="26">
        <f>[1]Hoja1!G12</f>
        <v>11</v>
      </c>
      <c r="H32" s="26" t="str">
        <f>[1]Hoja1!H12</f>
        <v>Directa</v>
      </c>
      <c r="I32" s="26" t="str">
        <f>[1]Hoja1!I12</f>
        <v>Recursos propios</v>
      </c>
      <c r="J32" s="25">
        <f>[1]Hoja1!J12</f>
        <v>157080000</v>
      </c>
      <c r="K32" s="24">
        <f>[1]Hoja1!K12</f>
        <v>157080000</v>
      </c>
      <c r="L32" s="23" t="s">
        <v>4</v>
      </c>
      <c r="M32" s="23" t="s">
        <v>4</v>
      </c>
      <c r="N32" s="22" t="str">
        <f>[1]Hoja1!N12</f>
        <v>MIguel Fernando Vega Rodríguez
Secretario General
miguel.vega@canalcapital.gov.co</v>
      </c>
      <c r="O32" s="3"/>
    </row>
    <row r="33" spans="2:15" ht="49.5" x14ac:dyDescent="0.25">
      <c r="B33" s="31">
        <v>80111607</v>
      </c>
      <c r="C33" s="30" t="str">
        <f>[1]Hoja1!B13</f>
        <v>Honorarios</v>
      </c>
      <c r="D33" s="29" t="str">
        <f>[1]Hoja1!C13</f>
        <v>Secretaría General</v>
      </c>
      <c r="E33" s="28" t="str">
        <f>CONCATENATE([1]Hoja1!D13,[1]Hoja1!E13)</f>
        <v>Contratar los servicios de un Apoyo  Profesional Secretaria General</v>
      </c>
      <c r="F33" s="27">
        <f>[1]Hoja1!F13</f>
        <v>42736</v>
      </c>
      <c r="G33" s="26">
        <f>[1]Hoja1!G13</f>
        <v>11</v>
      </c>
      <c r="H33" s="26" t="str">
        <f>[1]Hoja1!H13</f>
        <v>Directa</v>
      </c>
      <c r="I33" s="26" t="str">
        <f>[1]Hoja1!I13</f>
        <v>Recursos propios</v>
      </c>
      <c r="J33" s="25">
        <f>[1]Hoja1!J13</f>
        <v>73700000</v>
      </c>
      <c r="K33" s="24">
        <f>[1]Hoja1!K13</f>
        <v>73700000</v>
      </c>
      <c r="L33" s="23" t="s">
        <v>4</v>
      </c>
      <c r="M33" s="23" t="s">
        <v>4</v>
      </c>
      <c r="N33" s="22" t="str">
        <f>[1]Hoja1!N13</f>
        <v>MIguel Fernando Vega Rodríguez
Secretario General
miguel.vega@canalcapital.gov.co</v>
      </c>
      <c r="O33" s="3"/>
    </row>
    <row r="34" spans="2:15" ht="49.5" x14ac:dyDescent="0.25">
      <c r="B34" s="31">
        <v>80111607</v>
      </c>
      <c r="C34" s="30" t="str">
        <f>[1]Hoja1!B14</f>
        <v>Honorarios</v>
      </c>
      <c r="D34" s="29" t="str">
        <f>[1]Hoja1!C14</f>
        <v>Jurídica</v>
      </c>
      <c r="E34" s="28" t="str">
        <f>CONCATENATE([1]Hoja1!D14,[1]Hoja1!E14)</f>
        <v xml:space="preserve">Contratar los servicios de un Abogado Apoyo Contratación </v>
      </c>
      <c r="F34" s="27">
        <f>[1]Hoja1!F14</f>
        <v>42736</v>
      </c>
      <c r="G34" s="26">
        <f>[1]Hoja1!G14</f>
        <v>11</v>
      </c>
      <c r="H34" s="26" t="str">
        <f>[1]Hoja1!H14</f>
        <v>Directa</v>
      </c>
      <c r="I34" s="26" t="str">
        <f>[1]Hoja1!I14</f>
        <v>Recursos propios</v>
      </c>
      <c r="J34" s="25">
        <f>[1]Hoja1!J14</f>
        <v>165000000</v>
      </c>
      <c r="K34" s="24">
        <f>[1]Hoja1!K14</f>
        <v>165000000</v>
      </c>
      <c r="L34" s="23" t="s">
        <v>4</v>
      </c>
      <c r="M34" s="23" t="s">
        <v>4</v>
      </c>
      <c r="N34" s="22" t="str">
        <f>[1]Hoja1!N14</f>
        <v>MIguel Fernando Vega Rodríguez
Secretario General
miguel.vega@canalcapital.gov.co</v>
      </c>
      <c r="O34" s="3"/>
    </row>
    <row r="35" spans="2:15" ht="49.5" x14ac:dyDescent="0.25">
      <c r="B35" s="31">
        <v>80111607</v>
      </c>
      <c r="C35" s="30" t="str">
        <f>[1]Hoja1!B15</f>
        <v>Honorarios</v>
      </c>
      <c r="D35" s="29" t="str">
        <f>[1]Hoja1!C15</f>
        <v>Jurídica</v>
      </c>
      <c r="E35" s="28" t="str">
        <f>CONCATENATE([1]Hoja1!D15,[1]Hoja1!E15)</f>
        <v>Contratar los servicios de un Abogado Externo Procesos</v>
      </c>
      <c r="F35" s="27">
        <f>[1]Hoja1!F15</f>
        <v>42736</v>
      </c>
      <c r="G35" s="26">
        <f>[1]Hoja1!G15</f>
        <v>11</v>
      </c>
      <c r="H35" s="26" t="str">
        <f>[1]Hoja1!H15</f>
        <v>Directa</v>
      </c>
      <c r="I35" s="26" t="str">
        <f>[1]Hoja1!I15</f>
        <v>Recursos propios</v>
      </c>
      <c r="J35" s="25">
        <f>[1]Hoja1!J15</f>
        <v>44000000</v>
      </c>
      <c r="K35" s="24">
        <f>[1]Hoja1!K15</f>
        <v>44000000</v>
      </c>
      <c r="L35" s="23" t="s">
        <v>4</v>
      </c>
      <c r="M35" s="23" t="s">
        <v>4</v>
      </c>
      <c r="N35" s="22" t="str">
        <f>[1]Hoja1!N15</f>
        <v>MIguel Fernando Vega Rodríguez
Secretario General
miguel.vega@canalcapital.gov.co</v>
      </c>
      <c r="O35" s="3"/>
    </row>
    <row r="36" spans="2:15" ht="49.5" x14ac:dyDescent="0.25">
      <c r="B36" s="31">
        <v>80111715</v>
      </c>
      <c r="C36" s="30" t="str">
        <f>[1]Hoja1!B16</f>
        <v>Honorarios</v>
      </c>
      <c r="D36" s="29" t="str">
        <f>[1]Hoja1!C16</f>
        <v>Subdirección Administrativa</v>
      </c>
      <c r="E36" s="28" t="str">
        <f>CONCATENATE([1]Hoja1!D16,[1]Hoja1!E16)</f>
        <v>Contratar los servicios de un Profesional de Apoyo Subdirección Administrativa y Servicios Administrativos</v>
      </c>
      <c r="F36" s="27">
        <f>[1]Hoja1!F16</f>
        <v>42736</v>
      </c>
      <c r="G36" s="26">
        <f>[1]Hoja1!G16</f>
        <v>11</v>
      </c>
      <c r="H36" s="26" t="str">
        <f>[1]Hoja1!H16</f>
        <v>Directa</v>
      </c>
      <c r="I36" s="26" t="str">
        <f>[1]Hoja1!I16</f>
        <v>Recursos propios</v>
      </c>
      <c r="J36" s="25">
        <f>[1]Hoja1!J16</f>
        <v>26390000</v>
      </c>
      <c r="K36" s="24">
        <f>[1]Hoja1!K16</f>
        <v>26390000</v>
      </c>
      <c r="L36" s="23" t="s">
        <v>4</v>
      </c>
      <c r="M36" s="23" t="s">
        <v>4</v>
      </c>
      <c r="N36" s="22" t="str">
        <f>[1]Hoja1!N16</f>
        <v>Claudia Patricia Rodríguez
Subdirectora Administrativa
claudia.rodriguez@canalcapital.gov.co</v>
      </c>
      <c r="O36" s="3"/>
    </row>
    <row r="37" spans="2:15" ht="49.5" x14ac:dyDescent="0.25">
      <c r="B37" s="31">
        <v>84111503</v>
      </c>
      <c r="C37" s="30" t="str">
        <f>[1]Hoja1!B17</f>
        <v>Honorarios</v>
      </c>
      <c r="D37" s="29" t="str">
        <f>[1]Hoja1!C17</f>
        <v>Subdirección Administrativa</v>
      </c>
      <c r="E37" s="28" t="str">
        <f>CONCATENATE([1]Hoja1!D17,[1]Hoja1!E17)</f>
        <v>Contratar los servicios de un Topógrafo - casa calle 69</v>
      </c>
      <c r="F37" s="27">
        <f>[1]Hoja1!F17</f>
        <v>42736</v>
      </c>
      <c r="G37" s="26">
        <f>[1]Hoja1!G17</f>
        <v>1</v>
      </c>
      <c r="H37" s="26" t="str">
        <f>[1]Hoja1!H17</f>
        <v>Directa</v>
      </c>
      <c r="I37" s="26" t="str">
        <f>[1]Hoja1!I17</f>
        <v>Recursos propios</v>
      </c>
      <c r="J37" s="25">
        <f>[1]Hoja1!J17</f>
        <v>7500000</v>
      </c>
      <c r="K37" s="24">
        <f>[1]Hoja1!K17</f>
        <v>7500000</v>
      </c>
      <c r="L37" s="23" t="s">
        <v>4</v>
      </c>
      <c r="M37" s="23" t="s">
        <v>4</v>
      </c>
      <c r="N37" s="22" t="str">
        <f>[1]Hoja1!N17</f>
        <v>Claudia Patricia Rodríguez
Subdirectora Administrativa
claudia.rodriguez@canalcapital.gov.co</v>
      </c>
      <c r="O37" s="3"/>
    </row>
    <row r="38" spans="2:15" ht="49.5" x14ac:dyDescent="0.25">
      <c r="B38" s="31">
        <v>80111601</v>
      </c>
      <c r="C38" s="30" t="str">
        <f>[1]Hoja1!B20</f>
        <v>Remuneración Servicios Técnicos</v>
      </c>
      <c r="D38" s="29" t="str">
        <f>[1]Hoja1!C20</f>
        <v>Secretaría General</v>
      </c>
      <c r="E38" s="28" t="str">
        <f>CONCATENATE([1]Hoja1!D20,[1]Hoja1!E20)</f>
        <v>Contratar los servicios de un Técnico presupuesto</v>
      </c>
      <c r="F38" s="27">
        <f>[1]Hoja1!F20</f>
        <v>42736</v>
      </c>
      <c r="G38" s="26">
        <f>[1]Hoja1!G20</f>
        <v>12</v>
      </c>
      <c r="H38" s="26" t="str">
        <f>[1]Hoja1!H20</f>
        <v>Directa</v>
      </c>
      <c r="I38" s="26" t="str">
        <f>[1]Hoja1!I20</f>
        <v>Recursos propios</v>
      </c>
      <c r="J38" s="25">
        <f>[1]Hoja1!J20</f>
        <v>27816000</v>
      </c>
      <c r="K38" s="24">
        <f>[1]Hoja1!K20</f>
        <v>27816000</v>
      </c>
      <c r="L38" s="23" t="s">
        <v>4</v>
      </c>
      <c r="M38" s="23" t="s">
        <v>4</v>
      </c>
      <c r="N38" s="22" t="str">
        <f>[1]Hoja1!N20</f>
        <v>Sandy Milena Ortiz Morales
Subdirectora Financiera
sandy.ortiz@canalcapital.gov.co</v>
      </c>
      <c r="O38" s="3"/>
    </row>
    <row r="39" spans="2:15" ht="49.5" x14ac:dyDescent="0.25">
      <c r="B39" s="31">
        <v>80111601</v>
      </c>
      <c r="C39" s="30" t="str">
        <f>[1]Hoja1!B21</f>
        <v>Remuneración Servicios Técnicos</v>
      </c>
      <c r="D39" s="29" t="str">
        <f>[1]Hoja1!C21</f>
        <v>Secretaría General</v>
      </c>
      <c r="E39" s="28" t="str">
        <f>CONCATENATE([1]Hoja1!D21,[1]Hoja1!E21)</f>
        <v>Contratar los servicios de un Apoyo Secretaría General</v>
      </c>
      <c r="F39" s="27">
        <f>[1]Hoja1!F21</f>
        <v>42736</v>
      </c>
      <c r="G39" s="26">
        <f>[1]Hoja1!G21</f>
        <v>12</v>
      </c>
      <c r="H39" s="26" t="str">
        <f>[1]Hoja1!H21</f>
        <v>Directa</v>
      </c>
      <c r="I39" s="26" t="str">
        <f>[1]Hoja1!I21</f>
        <v>Recursos propios</v>
      </c>
      <c r="J39" s="25">
        <f>[1]Hoja1!J21</f>
        <v>21600000</v>
      </c>
      <c r="K39" s="24">
        <f>[1]Hoja1!K21</f>
        <v>21600000</v>
      </c>
      <c r="L39" s="23" t="s">
        <v>4</v>
      </c>
      <c r="M39" s="23" t="s">
        <v>4</v>
      </c>
      <c r="N39" s="22" t="str">
        <f>[1]Hoja1!N21</f>
        <v>MIguel Fernando Vega Rodríguez
Secretario General
miguel.vega@canalcapital.gov.co</v>
      </c>
      <c r="O39" s="3"/>
    </row>
    <row r="40" spans="2:15" s="33" customFormat="1" ht="49.5" x14ac:dyDescent="0.25">
      <c r="B40" s="31">
        <v>80111601</v>
      </c>
      <c r="C40" s="30" t="str">
        <f>[1]Hoja1!B22</f>
        <v>Remuneración Servicios Técnicos</v>
      </c>
      <c r="D40" s="29" t="str">
        <f>[1]Hoja1!C22</f>
        <v>Secretaría General</v>
      </c>
      <c r="E40" s="28" t="str">
        <f>CONCATENATE([1]Hoja1!D22,[1]Hoja1!E22)</f>
        <v>Contratar los servicios de un Apoyo Administrativo a la Coordinación Jurídica</v>
      </c>
      <c r="F40" s="27">
        <f>[1]Hoja1!F22</f>
        <v>42736</v>
      </c>
      <c r="G40" s="26">
        <f>[1]Hoja1!G22</f>
        <v>12</v>
      </c>
      <c r="H40" s="26" t="str">
        <f>[1]Hoja1!H22</f>
        <v>Directa</v>
      </c>
      <c r="I40" s="26" t="str">
        <f>[1]Hoja1!I22</f>
        <v>Recursos propios</v>
      </c>
      <c r="J40" s="25">
        <f>[1]Hoja1!J22</f>
        <v>44496000</v>
      </c>
      <c r="K40" s="24">
        <f>[1]Hoja1!K22</f>
        <v>44496000</v>
      </c>
      <c r="L40" s="23" t="s">
        <v>4</v>
      </c>
      <c r="M40" s="23" t="s">
        <v>4</v>
      </c>
      <c r="N40" s="22" t="str">
        <f>[1]Hoja1!N22</f>
        <v>MIguel Fernando Vega Rodríguez
Secretario General
miguel.vega@canalcapital.gov.co</v>
      </c>
      <c r="O40" s="34"/>
    </row>
    <row r="41" spans="2:15" ht="49.5" x14ac:dyDescent="0.25">
      <c r="B41" s="31">
        <v>80111601</v>
      </c>
      <c r="C41" s="30" t="str">
        <f>[1]Hoja1!B23</f>
        <v>Remuneración Servicios Técnicos</v>
      </c>
      <c r="D41" s="29" t="str">
        <f>[1]Hoja1!C23</f>
        <v>Secretaría General</v>
      </c>
      <c r="E41" s="28" t="str">
        <f>CONCATENATE([1]Hoja1!D23,[1]Hoja1!E23)</f>
        <v>Contratar los servicios de un Apoyo para el Archivo de la Coordinación Jurídica</v>
      </c>
      <c r="F41" s="27">
        <f>[1]Hoja1!F23</f>
        <v>42736</v>
      </c>
      <c r="G41" s="26">
        <f>[1]Hoja1!G23</f>
        <v>12</v>
      </c>
      <c r="H41" s="26" t="str">
        <f>[1]Hoja1!H23</f>
        <v>Directa</v>
      </c>
      <c r="I41" s="26" t="str">
        <f>[1]Hoja1!I23</f>
        <v>Recursos propios</v>
      </c>
      <c r="J41" s="25">
        <f>[1]Hoja1!J23</f>
        <v>22248000</v>
      </c>
      <c r="K41" s="24">
        <f>[1]Hoja1!K23</f>
        <v>22248000</v>
      </c>
      <c r="L41" s="23" t="s">
        <v>4</v>
      </c>
      <c r="M41" s="23" t="s">
        <v>4</v>
      </c>
      <c r="N41" s="22" t="str">
        <f>[1]Hoja1!N23</f>
        <v>MIguel Fernando Vega Rodríguez
Secretario General
miguel.vega@canalcapital.gov.co</v>
      </c>
      <c r="O41" s="3"/>
    </row>
    <row r="42" spans="2:15" ht="49.5" x14ac:dyDescent="0.25">
      <c r="B42" s="31">
        <v>80111601</v>
      </c>
      <c r="C42" s="30" t="str">
        <f>[1]Hoja1!B24</f>
        <v>Remuneración Servicios Técnicos</v>
      </c>
      <c r="D42" s="29" t="str">
        <f>[1]Hoja1!C24</f>
        <v>Control Interno</v>
      </c>
      <c r="E42" s="28" t="str">
        <f>CONCATENATE([1]Hoja1!D24,[1]Hoja1!E24)</f>
        <v>Contratar los servicios de un Tecnólogo de Control Interno</v>
      </c>
      <c r="F42" s="27">
        <f>[1]Hoja1!F24</f>
        <v>42736</v>
      </c>
      <c r="G42" s="26">
        <f>[1]Hoja1!G24</f>
        <v>12</v>
      </c>
      <c r="H42" s="26" t="str">
        <f>[1]Hoja1!H24</f>
        <v>Directa</v>
      </c>
      <c r="I42" s="26" t="str">
        <f>[1]Hoja1!I24</f>
        <v>Recursos propios</v>
      </c>
      <c r="J42" s="25">
        <f>[1]Hoja1!J24</f>
        <v>24000000</v>
      </c>
      <c r="K42" s="24">
        <f>[1]Hoja1!K24</f>
        <v>24000000</v>
      </c>
      <c r="L42" s="23" t="s">
        <v>4</v>
      </c>
      <c r="M42" s="23" t="s">
        <v>4</v>
      </c>
      <c r="N42" s="22" t="str">
        <f>[1]Hoja1!N24</f>
        <v>MIguel Fernando Vega Rodríguez
Secretario General
miguel.vega@canalcapital.gov.co</v>
      </c>
      <c r="O42" s="3"/>
    </row>
    <row r="43" spans="2:15" ht="49.5" x14ac:dyDescent="0.25">
      <c r="B43" s="31">
        <v>80111601</v>
      </c>
      <c r="C43" s="30" t="str">
        <f>[1]Hoja1!B25</f>
        <v>Remuneración Servicios Técnicos</v>
      </c>
      <c r="D43" s="29" t="str">
        <f>[1]Hoja1!C25</f>
        <v>Subdirección Administrativa</v>
      </c>
      <c r="E43" s="28" t="str">
        <f>CONCATENATE([1]Hoja1!D25,[1]Hoja1!E25)</f>
        <v>Contratar los servicios de un Técnico Gestión Documental Apoyo Aministrativo y técnico</v>
      </c>
      <c r="F43" s="27">
        <f>[1]Hoja1!F25</f>
        <v>42736</v>
      </c>
      <c r="G43" s="26">
        <f>[1]Hoja1!G25</f>
        <v>12</v>
      </c>
      <c r="H43" s="26" t="str">
        <f>[1]Hoja1!H25</f>
        <v>Directa</v>
      </c>
      <c r="I43" s="26" t="str">
        <f>[1]Hoja1!I25</f>
        <v>Recursos propios</v>
      </c>
      <c r="J43" s="25">
        <f>[1]Hoja1!J25</f>
        <v>24000000</v>
      </c>
      <c r="K43" s="24">
        <f>[1]Hoja1!K25</f>
        <v>24000000</v>
      </c>
      <c r="L43" s="23" t="s">
        <v>4</v>
      </c>
      <c r="M43" s="23" t="s">
        <v>4</v>
      </c>
      <c r="N43" s="22" t="str">
        <f>[1]Hoja1!N25</f>
        <v>Claudia Patricia Rodríguez
Subdirectora Administrativa
claudia.rodriguez@canalcapital.gov.co</v>
      </c>
      <c r="O43" s="3"/>
    </row>
    <row r="44" spans="2:15" ht="49.5" x14ac:dyDescent="0.25">
      <c r="B44" s="31">
        <v>80111601</v>
      </c>
      <c r="C44" s="30" t="str">
        <f>[1]Hoja1!B26</f>
        <v>Remuneración Servicios Técnicos</v>
      </c>
      <c r="D44" s="29" t="str">
        <f>[1]Hoja1!C26</f>
        <v>Subdirección Administrativa</v>
      </c>
      <c r="E44" s="28" t="str">
        <f>CONCATENATE([1]Hoja1!D26,[1]Hoja1!E26)</f>
        <v>Contratar los servicios de un Tecnico Gestión Documental</v>
      </c>
      <c r="F44" s="27">
        <f>[1]Hoja1!F26</f>
        <v>42736</v>
      </c>
      <c r="G44" s="26">
        <f>[1]Hoja1!G26</f>
        <v>12</v>
      </c>
      <c r="H44" s="26" t="str">
        <f>[1]Hoja1!H26</f>
        <v>Directa</v>
      </c>
      <c r="I44" s="26" t="str">
        <f>[1]Hoja1!I26</f>
        <v>Recursos propios</v>
      </c>
      <c r="J44" s="25">
        <f>[1]Hoja1!J26</f>
        <v>21600000</v>
      </c>
      <c r="K44" s="24">
        <f>[1]Hoja1!K26</f>
        <v>21600000</v>
      </c>
      <c r="L44" s="23" t="s">
        <v>4</v>
      </c>
      <c r="M44" s="23" t="s">
        <v>4</v>
      </c>
      <c r="N44" s="22" t="str">
        <f>[1]Hoja1!N26</f>
        <v>Claudia Patricia Rodríguez
Subdirectora Administrativa
claudia.rodriguez@canalcapital.gov.co</v>
      </c>
      <c r="O44" s="3"/>
    </row>
    <row r="45" spans="2:15" ht="49.5" x14ac:dyDescent="0.25">
      <c r="B45" s="31">
        <v>80111601</v>
      </c>
      <c r="C45" s="30" t="str">
        <f>[1]Hoja1!B27</f>
        <v>Remuneración Servicios Técnicos</v>
      </c>
      <c r="D45" s="29" t="str">
        <f>[1]Hoja1!C27</f>
        <v>Subdirección Administrativa</v>
      </c>
      <c r="E45" s="28" t="str">
        <f>CONCATENATE([1]Hoja1!D27,[1]Hoja1!E27)</f>
        <v>Contratar los servicios de un Apoyo oficina de Servicios Administrativos</v>
      </c>
      <c r="F45" s="27">
        <f>[1]Hoja1!F27</f>
        <v>42736</v>
      </c>
      <c r="G45" s="26">
        <f>[1]Hoja1!G27</f>
        <v>12</v>
      </c>
      <c r="H45" s="26" t="str">
        <f>[1]Hoja1!H27</f>
        <v>Directa</v>
      </c>
      <c r="I45" s="26" t="str">
        <f>[1]Hoja1!I27</f>
        <v>Recursos propios</v>
      </c>
      <c r="J45" s="25">
        <f>[1]Hoja1!J27</f>
        <v>25800000</v>
      </c>
      <c r="K45" s="24">
        <f>[1]Hoja1!K27</f>
        <v>25800000</v>
      </c>
      <c r="L45" s="23" t="s">
        <v>4</v>
      </c>
      <c r="M45" s="23" t="s">
        <v>4</v>
      </c>
      <c r="N45" s="22" t="str">
        <f>[1]Hoja1!N27</f>
        <v>Claudia Patricia Rodríguez
Subdirectora Administrativa
claudia.rodriguez@canalcapital.gov.co</v>
      </c>
      <c r="O45" s="3"/>
    </row>
    <row r="46" spans="2:15" ht="49.5" x14ac:dyDescent="0.25">
      <c r="B46" s="31">
        <v>80111601</v>
      </c>
      <c r="C46" s="30" t="str">
        <f>[1]Hoja1!B28</f>
        <v>Remuneración Servicios Técnicos</v>
      </c>
      <c r="D46" s="29" t="str">
        <f>[1]Hoja1!C28</f>
        <v>Subdirección Administrativa</v>
      </c>
      <c r="E46" s="28" t="str">
        <f>CONCATENATE([1]Hoja1!D28,[1]Hoja1!E28)</f>
        <v xml:space="preserve">Contratar los servicios de un Apoyo Centro de Copiado </v>
      </c>
      <c r="F46" s="27">
        <f>[1]Hoja1!F28</f>
        <v>42736</v>
      </c>
      <c r="G46" s="26">
        <f>[1]Hoja1!G28</f>
        <v>12</v>
      </c>
      <c r="H46" s="26" t="str">
        <f>[1]Hoja1!H28</f>
        <v>Directa</v>
      </c>
      <c r="I46" s="26" t="str">
        <f>[1]Hoja1!I28</f>
        <v>Recursos propios</v>
      </c>
      <c r="J46" s="25">
        <f>[1]Hoja1!J28</f>
        <v>19200000</v>
      </c>
      <c r="K46" s="24">
        <f>[1]Hoja1!K28</f>
        <v>19200000</v>
      </c>
      <c r="L46" s="23" t="s">
        <v>4</v>
      </c>
      <c r="M46" s="23" t="s">
        <v>4</v>
      </c>
      <c r="N46" s="22" t="str">
        <f>[1]Hoja1!N28</f>
        <v>Claudia Patricia Rodríguez
Subdirectora Administrativa
claudia.rodriguez@canalcapital.gov.co</v>
      </c>
      <c r="O46" s="3"/>
    </row>
    <row r="47" spans="2:15" ht="49.5" x14ac:dyDescent="0.25">
      <c r="B47" s="31">
        <v>80111601</v>
      </c>
      <c r="C47" s="30" t="str">
        <f>[1]Hoja1!B29</f>
        <v>Remuneración Servicios Técnicos</v>
      </c>
      <c r="D47" s="29" t="str">
        <f>[1]Hoja1!C29</f>
        <v>Subdirección Administrativa</v>
      </c>
      <c r="E47" s="28" t="str">
        <f>CONCATENATE([1]Hoja1!D29,[1]Hoja1!E29)</f>
        <v>Contratar los servicios de un Apoyo Subdirección Administrativa</v>
      </c>
      <c r="F47" s="27">
        <f>[1]Hoja1!F29</f>
        <v>42736</v>
      </c>
      <c r="G47" s="26">
        <f>[1]Hoja1!G29</f>
        <v>12</v>
      </c>
      <c r="H47" s="26" t="str">
        <f>[1]Hoja1!H29</f>
        <v>Directa</v>
      </c>
      <c r="I47" s="26" t="str">
        <f>[1]Hoja1!I29</f>
        <v>Recursos propios</v>
      </c>
      <c r="J47" s="25">
        <f>[1]Hoja1!J29</f>
        <v>30900000</v>
      </c>
      <c r="K47" s="24">
        <f>[1]Hoja1!K29</f>
        <v>30900000</v>
      </c>
      <c r="L47" s="23" t="s">
        <v>4</v>
      </c>
      <c r="M47" s="23" t="s">
        <v>4</v>
      </c>
      <c r="N47" s="22" t="str">
        <f>[1]Hoja1!N29</f>
        <v>Claudia Patricia Rodríguez
Subdirectora Administrativa
claudia.rodriguez@canalcapital.gov.co</v>
      </c>
      <c r="O47" s="3"/>
    </row>
    <row r="48" spans="2:15" ht="49.5" x14ac:dyDescent="0.25">
      <c r="B48" s="31">
        <v>80111601</v>
      </c>
      <c r="C48" s="30" t="str">
        <f>[1]Hoja1!B30</f>
        <v>Remuneración Servicios Técnicos</v>
      </c>
      <c r="D48" s="29" t="str">
        <f>[1]Hoja1!C30</f>
        <v>Subdirección Administrativa</v>
      </c>
      <c r="E48" s="28" t="str">
        <f>CONCATENATE([1]Hoja1!D30,[1]Hoja1!E30)</f>
        <v>Contratar los servicios de un Apoyo Administrativo</v>
      </c>
      <c r="F48" s="27">
        <f>[1]Hoja1!F30</f>
        <v>42736</v>
      </c>
      <c r="G48" s="26">
        <f>[1]Hoja1!G30</f>
        <v>10.360610263522885</v>
      </c>
      <c r="H48" s="26" t="str">
        <f>[1]Hoja1!H30</f>
        <v>Directa</v>
      </c>
      <c r="I48" s="26" t="str">
        <f>[1]Hoja1!I30</f>
        <v>Recursos propios</v>
      </c>
      <c r="J48" s="25">
        <f>[1]Hoja1!J30</f>
        <v>14940000</v>
      </c>
      <c r="K48" s="24">
        <f>[1]Hoja1!K30</f>
        <v>14940000</v>
      </c>
      <c r="L48" s="23" t="s">
        <v>4</v>
      </c>
      <c r="M48" s="23" t="s">
        <v>4</v>
      </c>
      <c r="N48" s="22" t="str">
        <f>[1]Hoja1!N30</f>
        <v>Claudia Patricia Rodríguez
Subdirectora Administrativa
claudia.rodriguez@canalcapital.gov.co</v>
      </c>
      <c r="O48" s="3"/>
    </row>
    <row r="49" spans="2:15" ht="49.5" x14ac:dyDescent="0.25">
      <c r="B49" s="31">
        <v>80111601</v>
      </c>
      <c r="C49" s="30" t="str">
        <f>[1]Hoja1!B31</f>
        <v>Remuneración Servicios Técnicos</v>
      </c>
      <c r="D49" s="29" t="str">
        <f>[1]Hoja1!C31</f>
        <v>Subdirección Administrativa</v>
      </c>
      <c r="E49" s="28" t="str">
        <f>CONCATENATE([1]Hoja1!D31,[1]Hoja1!E31)</f>
        <v>Contratar los servicios de un Técnico en TIC</v>
      </c>
      <c r="F49" s="27">
        <f>[1]Hoja1!F31</f>
        <v>42736</v>
      </c>
      <c r="G49" s="26">
        <f>[1]Hoja1!G31</f>
        <v>1.3953488372093024</v>
      </c>
      <c r="H49" s="26" t="str">
        <f>[1]Hoja1!H31</f>
        <v>Directa</v>
      </c>
      <c r="I49" s="26" t="str">
        <f>[1]Hoja1!I31</f>
        <v>Recursos propios</v>
      </c>
      <c r="J49" s="25">
        <f>[1]Hoja1!J31</f>
        <v>3000000</v>
      </c>
      <c r="K49" s="24">
        <f>[1]Hoja1!K31</f>
        <v>3000000</v>
      </c>
      <c r="L49" s="23" t="s">
        <v>4</v>
      </c>
      <c r="M49" s="23" t="s">
        <v>4</v>
      </c>
      <c r="N49" s="22" t="str">
        <f>[1]Hoja1!N31</f>
        <v>Claudia Patricia Rodríguez
Subdirectora Administrativa
claudia.rodriguez@canalcapital.gov.co</v>
      </c>
      <c r="O49" s="3"/>
    </row>
    <row r="50" spans="2:15" ht="49.5" x14ac:dyDescent="0.25">
      <c r="B50" s="31">
        <v>80111601</v>
      </c>
      <c r="C50" s="30" t="str">
        <f>[1]Hoja1!B32</f>
        <v>Remuneración Servicios Técnicos</v>
      </c>
      <c r="D50" s="29" t="str">
        <f>[1]Hoja1!C32</f>
        <v>Subdirección Administrativa</v>
      </c>
      <c r="E50" s="28" t="str">
        <f>CONCATENATE([1]Hoja1!D32,[1]Hoja1!E32)</f>
        <v>Contratar los servicios de un Técnico en TIC</v>
      </c>
      <c r="F50" s="27">
        <f>[1]Hoja1!F32</f>
        <v>42736</v>
      </c>
      <c r="G50" s="26">
        <f>[1]Hoja1!G32</f>
        <v>12</v>
      </c>
      <c r="H50" s="26" t="str">
        <f>[1]Hoja1!H32</f>
        <v>Directa</v>
      </c>
      <c r="I50" s="26" t="str">
        <f>[1]Hoja1!I32</f>
        <v>Recursos propios</v>
      </c>
      <c r="J50" s="25">
        <f>[1]Hoja1!J32</f>
        <v>25800000</v>
      </c>
      <c r="K50" s="24">
        <f>[1]Hoja1!K32</f>
        <v>25800000</v>
      </c>
      <c r="L50" s="23" t="s">
        <v>4</v>
      </c>
      <c r="M50" s="23" t="s">
        <v>4</v>
      </c>
      <c r="N50" s="22" t="str">
        <f>[1]Hoja1!N32</f>
        <v>Claudia Patricia Rodríguez
Subdirectora Administrativa
claudia.rodriguez@canalcapital.gov.co</v>
      </c>
      <c r="O50" s="3"/>
    </row>
    <row r="51" spans="2:15" ht="49.5" x14ac:dyDescent="0.25">
      <c r="B51" s="31">
        <v>80111601</v>
      </c>
      <c r="C51" s="30" t="str">
        <f>[1]Hoja1!B33</f>
        <v>Remuneración Servicios Técnicos</v>
      </c>
      <c r="D51" s="29" t="str">
        <f>[1]Hoja1!C33</f>
        <v>Subdirección Administrativa</v>
      </c>
      <c r="E51" s="28" t="str">
        <f>CONCATENATE([1]Hoja1!D33,[1]Hoja1!E33)</f>
        <v>Contratar los servicios de un Técnico en TIC</v>
      </c>
      <c r="F51" s="27">
        <f>[1]Hoja1!F33</f>
        <v>42736</v>
      </c>
      <c r="G51" s="26">
        <f>[1]Hoja1!G33</f>
        <v>12</v>
      </c>
      <c r="H51" s="26" t="str">
        <f>[1]Hoja1!H33</f>
        <v>Directa</v>
      </c>
      <c r="I51" s="26" t="str">
        <f>[1]Hoja1!I33</f>
        <v>Recursos propios</v>
      </c>
      <c r="J51" s="25">
        <f>[1]Hoja1!J33</f>
        <v>25800000</v>
      </c>
      <c r="K51" s="24">
        <f>[1]Hoja1!K33</f>
        <v>25800000</v>
      </c>
      <c r="L51" s="23" t="s">
        <v>4</v>
      </c>
      <c r="M51" s="23" t="s">
        <v>4</v>
      </c>
      <c r="N51" s="22" t="str">
        <f>[1]Hoja1!N33</f>
        <v>Claudia Patricia Rodríguez
Subdirectora Administrativa
claudia.rodriguez@canalcapital.gov.co</v>
      </c>
      <c r="O51" s="3"/>
    </row>
    <row r="52" spans="2:15" ht="49.5" x14ac:dyDescent="0.25">
      <c r="B52" s="31">
        <v>80111601</v>
      </c>
      <c r="C52" s="30" t="str">
        <f>[1]Hoja1!B34</f>
        <v>Remuneración Servicios Técnicos</v>
      </c>
      <c r="D52" s="29" t="str">
        <f>[1]Hoja1!C34</f>
        <v>Subdirección Administrativa</v>
      </c>
      <c r="E52" s="28" t="str">
        <f>CONCATENATE([1]Hoja1!D34,[1]Hoja1!E34)</f>
        <v>Contratar los servicios de un Técnico Sistemas TIC</v>
      </c>
      <c r="F52" s="27">
        <f>[1]Hoja1!F34</f>
        <v>42736</v>
      </c>
      <c r="G52" s="26">
        <f>[1]Hoja1!G34</f>
        <v>12</v>
      </c>
      <c r="H52" s="26" t="str">
        <f>[1]Hoja1!H34</f>
        <v>Directa</v>
      </c>
      <c r="I52" s="26" t="str">
        <f>[1]Hoja1!I34</f>
        <v>Recursos propios</v>
      </c>
      <c r="J52" s="25">
        <f>[1]Hoja1!J34</f>
        <v>28800000</v>
      </c>
      <c r="K52" s="24">
        <f>[1]Hoja1!K34</f>
        <v>28800000</v>
      </c>
      <c r="L52" s="23" t="s">
        <v>4</v>
      </c>
      <c r="M52" s="23" t="s">
        <v>4</v>
      </c>
      <c r="N52" s="22" t="str">
        <f>[1]Hoja1!N34</f>
        <v>Claudia Patricia Rodríguez
Subdirectora Administrativa
claudia.rodriguez@canalcapital.gov.co</v>
      </c>
      <c r="O52" s="3"/>
    </row>
    <row r="53" spans="2:15" ht="49.5" x14ac:dyDescent="0.25">
      <c r="B53" s="31">
        <v>43211508</v>
      </c>
      <c r="C53" s="30" t="str">
        <f>[1]Hoja1!B36</f>
        <v>Materiales y Suministros</v>
      </c>
      <c r="D53" s="29" t="str">
        <f>[1]Hoja1!C36</f>
        <v>Subdirección Administrativa</v>
      </c>
      <c r="E53" s="28" t="str">
        <f>CONCATENATE([1]Hoja1!D36,[1]Hoja1!E36)</f>
        <v>Contratar el suministro de Elementos de papeleria, aseo y cafeteria</v>
      </c>
      <c r="F53" s="27">
        <f>[1]Hoja1!F36</f>
        <v>42736</v>
      </c>
      <c r="G53" s="26">
        <f>[1]Hoja1!G36</f>
        <v>12</v>
      </c>
      <c r="H53" s="26" t="str">
        <f>[1]Hoja1!H36</f>
        <v>Directa</v>
      </c>
      <c r="I53" s="26" t="str">
        <f>[1]Hoja1!I36</f>
        <v>Recursos propios</v>
      </c>
      <c r="J53" s="25">
        <f>[1]Hoja1!J36</f>
        <v>42000000</v>
      </c>
      <c r="K53" s="24">
        <f>[1]Hoja1!K36</f>
        <v>42000000</v>
      </c>
      <c r="L53" s="23" t="s">
        <v>4</v>
      </c>
      <c r="M53" s="23" t="s">
        <v>4</v>
      </c>
      <c r="N53" s="22" t="str">
        <f>[1]Hoja1!N36</f>
        <v>Claudia Patricia Rodríguez
Subdirectora Administrativa
claudia.rodriguez@canalcapital.gov.co</v>
      </c>
      <c r="O53" s="3"/>
    </row>
    <row r="54" spans="2:15" ht="49.5" x14ac:dyDescent="0.25">
      <c r="B54" s="31">
        <v>43211508</v>
      </c>
      <c r="C54" s="30" t="str">
        <f>[1]Hoja1!B37</f>
        <v>Materiales y Suministros</v>
      </c>
      <c r="D54" s="29" t="str">
        <f>[1]Hoja1!C37</f>
        <v>Subdirección Administrativa</v>
      </c>
      <c r="E54" s="28" t="str">
        <f>CONCATENATE([1]Hoja1!D37,[1]Hoja1!E37)</f>
        <v>Contratar el suministro de Ferreteria</v>
      </c>
      <c r="F54" s="27">
        <f>[1]Hoja1!F37</f>
        <v>42736</v>
      </c>
      <c r="G54" s="26">
        <f>[1]Hoja1!G37</f>
        <v>12</v>
      </c>
      <c r="H54" s="26" t="str">
        <f>[1]Hoja1!H37</f>
        <v>Directa</v>
      </c>
      <c r="I54" s="26" t="str">
        <f>[1]Hoja1!I37</f>
        <v>Recursos propios</v>
      </c>
      <c r="J54" s="25">
        <f>[1]Hoja1!J37</f>
        <v>7200000</v>
      </c>
      <c r="K54" s="24">
        <f>[1]Hoja1!K37</f>
        <v>7200000</v>
      </c>
      <c r="L54" s="23" t="s">
        <v>4</v>
      </c>
      <c r="M54" s="23" t="s">
        <v>4</v>
      </c>
      <c r="N54" s="22" t="str">
        <f>[1]Hoja1!N37</f>
        <v>Claudia Patricia Rodríguez
Subdirectora Administrativa
claudia.rodriguez@canalcapital.gov.co</v>
      </c>
      <c r="O54" s="3"/>
    </row>
    <row r="55" spans="2:15" ht="49.5" x14ac:dyDescent="0.25">
      <c r="B55" s="31">
        <v>43211508</v>
      </c>
      <c r="C55" s="30" t="str">
        <f>[1]Hoja1!B38</f>
        <v>Materiales y Suministros</v>
      </c>
      <c r="D55" s="29" t="str">
        <f>[1]Hoja1!C38</f>
        <v>Subdirección Administrativa</v>
      </c>
      <c r="E55" s="28" t="str">
        <f>CONCATENATE([1]Hoja1!D38,[1]Hoja1!E38)</f>
        <v xml:space="preserve">Contratar el suministro de Señalizaciones Sede Canal </v>
      </c>
      <c r="F55" s="27">
        <f>[1]Hoja1!F38</f>
        <v>42736</v>
      </c>
      <c r="G55" s="26">
        <f>[1]Hoja1!G38</f>
        <v>1</v>
      </c>
      <c r="H55" s="26" t="str">
        <f>[1]Hoja1!H38</f>
        <v>Directa</v>
      </c>
      <c r="I55" s="26" t="str">
        <f>[1]Hoja1!I38</f>
        <v>Recursos propios</v>
      </c>
      <c r="J55" s="25">
        <f>[1]Hoja1!J38</f>
        <v>4000000</v>
      </c>
      <c r="K55" s="24">
        <f>[1]Hoja1!K38</f>
        <v>4000000</v>
      </c>
      <c r="L55" s="23" t="s">
        <v>4</v>
      </c>
      <c r="M55" s="23" t="s">
        <v>4</v>
      </c>
      <c r="N55" s="22" t="str">
        <f>[1]Hoja1!N38</f>
        <v>Claudia Patricia Rodríguez
Subdirectora Administrativa
claudia.rodriguez@canalcapital.gov.co</v>
      </c>
      <c r="O55" s="3"/>
    </row>
    <row r="56" spans="2:15" ht="49.5" x14ac:dyDescent="0.25">
      <c r="B56" s="31">
        <v>43232804</v>
      </c>
      <c r="C56" s="30" t="str">
        <f>[1]Hoja1!B42</f>
        <v>Gastos de Computador</v>
      </c>
      <c r="D56" s="29" t="str">
        <f>[1]Hoja1!C42</f>
        <v>Subdirección Administrativa</v>
      </c>
      <c r="E56" s="28" t="str">
        <f>CONCATENATE([1]Hoja1!D42,[1]Hoja1!E42)</f>
        <v>Contratar el suministro de Insumos y partes.</v>
      </c>
      <c r="F56" s="27">
        <f>[1]Hoja1!F42</f>
        <v>42750</v>
      </c>
      <c r="G56" s="26">
        <f>[1]Hoja1!G42</f>
        <v>12</v>
      </c>
      <c r="H56" s="26" t="str">
        <f>[1]Hoja1!H42</f>
        <v>Invitación</v>
      </c>
      <c r="I56" s="26" t="str">
        <f>[1]Hoja1!I42</f>
        <v>Recursos propios</v>
      </c>
      <c r="J56" s="25">
        <f>[1]Hoja1!J42</f>
        <v>77472000</v>
      </c>
      <c r="K56" s="24">
        <f>[1]Hoja1!K42</f>
        <v>77472000</v>
      </c>
      <c r="L56" s="23" t="s">
        <v>4</v>
      </c>
      <c r="M56" s="23" t="s">
        <v>4</v>
      </c>
      <c r="N56" s="22" t="str">
        <f>[1]Hoja1!N42</f>
        <v>Claudia Patricia Rodríguez
Subdirectora Administrativa
claudia.rodriguez@canalcapital.gov.co</v>
      </c>
      <c r="O56" s="3"/>
    </row>
    <row r="57" spans="2:15" ht="49.5" x14ac:dyDescent="0.25">
      <c r="B57" s="31">
        <v>43232804</v>
      </c>
      <c r="C57" s="30" t="str">
        <f>[1]Hoja1!B43</f>
        <v>Gastos de Computador</v>
      </c>
      <c r="D57" s="29" t="str">
        <f>[1]Hoja1!C43</f>
        <v>Subdirección Administrativa</v>
      </c>
      <c r="E57" s="28" t="str">
        <f>CONCATENATE([1]Hoja1!D43,[1]Hoja1!E43)</f>
        <v>Contratar el suministro de Licencias de antivirus</v>
      </c>
      <c r="F57" s="27">
        <f>[1]Hoja1!F43</f>
        <v>42936</v>
      </c>
      <c r="G57" s="26">
        <f>[1]Hoja1!G43</f>
        <v>1</v>
      </c>
      <c r="H57" s="26" t="str">
        <f>[1]Hoja1!H43</f>
        <v>Invitación</v>
      </c>
      <c r="I57" s="26" t="str">
        <f>[1]Hoja1!I43</f>
        <v>Recursos propios</v>
      </c>
      <c r="J57" s="25">
        <f>[1]Hoja1!J43</f>
        <v>18000000</v>
      </c>
      <c r="K57" s="24">
        <f>[1]Hoja1!K43</f>
        <v>18000000</v>
      </c>
      <c r="L57" s="23" t="s">
        <v>4</v>
      </c>
      <c r="M57" s="23" t="s">
        <v>4</v>
      </c>
      <c r="N57" s="22" t="str">
        <f>[1]Hoja1!N43</f>
        <v>Claudia Patricia Rodríguez
Subdirectora Administrativa
claudia.rodriguez@canalcapital.gov.co</v>
      </c>
      <c r="O57" s="3"/>
    </row>
    <row r="58" spans="2:15" ht="49.5" x14ac:dyDescent="0.25">
      <c r="B58" s="31">
        <v>81111812</v>
      </c>
      <c r="C58" s="30" t="str">
        <f>[1]Hoja1!B44</f>
        <v>Gastos de Computador</v>
      </c>
      <c r="D58" s="29" t="str">
        <f>[1]Hoja1!C44</f>
        <v>Subdirección Administrativa</v>
      </c>
      <c r="E58" s="28" t="str">
        <f>CONCATENATE([1]Hoja1!D44,[1]Hoja1!E44)</f>
        <v>Contratar el servicio de Mantenimiento de cumputadores de "escritorio"  sobremesa, servidores, impresoras y dispositivos de comunicaciones (switches y routers)</v>
      </c>
      <c r="F58" s="27">
        <f>[1]Hoja1!F44</f>
        <v>42845</v>
      </c>
      <c r="G58" s="26">
        <f>[1]Hoja1!G44</f>
        <v>1</v>
      </c>
      <c r="H58" s="26" t="str">
        <f>[1]Hoja1!H44</f>
        <v>Invitación</v>
      </c>
      <c r="I58" s="26" t="str">
        <f>[1]Hoja1!I44</f>
        <v>Recursos propios</v>
      </c>
      <c r="J58" s="25">
        <f>[1]Hoja1!J44</f>
        <v>20000000</v>
      </c>
      <c r="K58" s="24">
        <f>[1]Hoja1!K44</f>
        <v>20000000</v>
      </c>
      <c r="L58" s="23" t="s">
        <v>4</v>
      </c>
      <c r="M58" s="23" t="s">
        <v>4</v>
      </c>
      <c r="N58" s="22" t="str">
        <f>[1]Hoja1!N44</f>
        <v>Claudia Patricia Rodríguez
Subdirectora Administrativa
claudia.rodriguez@canalcapital.gov.co</v>
      </c>
      <c r="O58" s="3"/>
    </row>
    <row r="59" spans="2:15" ht="49.5" x14ac:dyDescent="0.25">
      <c r="B59" s="31">
        <v>43232804</v>
      </c>
      <c r="C59" s="30" t="str">
        <f>[1]Hoja1!B45</f>
        <v>Gastos de Computador</v>
      </c>
      <c r="D59" s="29" t="str">
        <f>[1]Hoja1!C45</f>
        <v>Subdirección Administrativa</v>
      </c>
      <c r="E59" s="28" t="str">
        <f>CONCATENATE([1]Hoja1!D45,[1]Hoja1!E45)</f>
        <v>Contratar el suministro de Certificados digitales</v>
      </c>
      <c r="F59" s="27">
        <f>[1]Hoja1!F45</f>
        <v>0</v>
      </c>
      <c r="G59" s="26">
        <f>[1]Hoja1!G45</f>
        <v>1</v>
      </c>
      <c r="H59" s="26" t="str">
        <f>[1]Hoja1!H45</f>
        <v>Directa</v>
      </c>
      <c r="I59" s="26" t="str">
        <f>[1]Hoja1!I45</f>
        <v>Recursos propios</v>
      </c>
      <c r="J59" s="25">
        <f>[1]Hoja1!J45</f>
        <v>520000</v>
      </c>
      <c r="K59" s="24">
        <f>[1]Hoja1!K45</f>
        <v>520000</v>
      </c>
      <c r="L59" s="23" t="s">
        <v>4</v>
      </c>
      <c r="M59" s="23" t="s">
        <v>4</v>
      </c>
      <c r="N59" s="22" t="str">
        <f>[1]Hoja1!N45</f>
        <v>Claudia Patricia Rodríguez
Subdirectora Administrativa
claudia.rodriguez@canalcapital.gov.co</v>
      </c>
      <c r="O59" s="3"/>
    </row>
    <row r="60" spans="2:15" ht="49.5" x14ac:dyDescent="0.25">
      <c r="B60" s="31">
        <v>43232804</v>
      </c>
      <c r="C60" s="30" t="str">
        <f>[1]Hoja1!B46</f>
        <v>Gastos de Computador</v>
      </c>
      <c r="D60" s="29" t="str">
        <f>[1]Hoja1!C46</f>
        <v>Subdirección Financiera</v>
      </c>
      <c r="E60" s="28" t="str">
        <f>CONCATENATE([1]Hoja1!D46,[1]Hoja1!E46)</f>
        <v>Contratar el servicio de Mantenimiento de Software Ordpago</v>
      </c>
      <c r="F60" s="27">
        <f>[1]Hoja1!F46</f>
        <v>42736</v>
      </c>
      <c r="G60" s="26">
        <f>[1]Hoja1!G46</f>
        <v>12</v>
      </c>
      <c r="H60" s="26" t="str">
        <f>[1]Hoja1!H46</f>
        <v>Directa</v>
      </c>
      <c r="I60" s="26" t="str">
        <f>[1]Hoja1!I46</f>
        <v>Recursos propios</v>
      </c>
      <c r="J60" s="25">
        <f>[1]Hoja1!J46</f>
        <v>49608000</v>
      </c>
      <c r="K60" s="24">
        <f>[1]Hoja1!K46</f>
        <v>49608000</v>
      </c>
      <c r="L60" s="23" t="s">
        <v>4</v>
      </c>
      <c r="M60" s="23" t="s">
        <v>4</v>
      </c>
      <c r="N60" s="22" t="str">
        <f>[1]Hoja1!N46</f>
        <v>Sandy Milena Ortiz Morales
Subdirectora Financiera
sandy.ortiz@canalcapital.gov.co</v>
      </c>
      <c r="O60" s="3"/>
    </row>
    <row r="61" spans="2:15" ht="49.5" x14ac:dyDescent="0.25">
      <c r="B61" s="31">
        <v>43232804</v>
      </c>
      <c r="C61" s="30" t="str">
        <f>[1]Hoja1!B47</f>
        <v>Gastos de Computador</v>
      </c>
      <c r="D61" s="29" t="str">
        <f>[1]Hoja1!C47</f>
        <v>Subdirección Administrativa</v>
      </c>
      <c r="E61" s="28" t="str">
        <f>CONCATENATE([1]Hoja1!D47,[1]Hoja1!E47)</f>
        <v>Contratar el suministro de Vmware</v>
      </c>
      <c r="F61" s="27">
        <f>[1]Hoja1!F47</f>
        <v>42736</v>
      </c>
      <c r="G61" s="26">
        <f>[1]Hoja1!G47</f>
        <v>1</v>
      </c>
      <c r="H61" s="26" t="str">
        <f>[1]Hoja1!H47</f>
        <v>Directa</v>
      </c>
      <c r="I61" s="26" t="str">
        <f>[1]Hoja1!I47</f>
        <v>Recursos propios</v>
      </c>
      <c r="J61" s="25">
        <f>[1]Hoja1!J47</f>
        <v>2000000</v>
      </c>
      <c r="K61" s="24">
        <f>[1]Hoja1!K47</f>
        <v>2000000</v>
      </c>
      <c r="L61" s="23" t="s">
        <v>4</v>
      </c>
      <c r="M61" s="23" t="s">
        <v>4</v>
      </c>
      <c r="N61" s="22" t="str">
        <f>[1]Hoja1!N47</f>
        <v>Claudia Patricia Rodríguez
Subdirectora Administrativa
claudia.rodriguez@canalcapital.gov.co</v>
      </c>
      <c r="O61" s="3"/>
    </row>
    <row r="62" spans="2:15" ht="49.5" x14ac:dyDescent="0.25">
      <c r="B62" s="31">
        <v>43232804</v>
      </c>
      <c r="C62" s="30" t="str">
        <f>[1]Hoja1!B48</f>
        <v>Gastos de Computador</v>
      </c>
      <c r="D62" s="29" t="str">
        <f>[1]Hoja1!C48</f>
        <v>Subdirección Financiera</v>
      </c>
      <c r="E62" s="28" t="str">
        <f>CONCATENATE([1]Hoja1!D48,[1]Hoja1!E48)</f>
        <v>Contratar el servicio de Software Contable</v>
      </c>
      <c r="F62" s="27">
        <f>[1]Hoja1!F48</f>
        <v>42736</v>
      </c>
      <c r="G62" s="26">
        <f>[1]Hoja1!G48</f>
        <v>1</v>
      </c>
      <c r="H62" s="26" t="str">
        <f>[1]Hoja1!H48</f>
        <v>Directa</v>
      </c>
      <c r="I62" s="26" t="str">
        <f>[1]Hoja1!I48</f>
        <v>Recursos propios</v>
      </c>
      <c r="J62" s="25">
        <f>[1]Hoja1!J48</f>
        <v>2000000</v>
      </c>
      <c r="K62" s="24">
        <f>[1]Hoja1!K48</f>
        <v>2000000</v>
      </c>
      <c r="L62" s="23" t="s">
        <v>4</v>
      </c>
      <c r="M62" s="23" t="s">
        <v>4</v>
      </c>
      <c r="N62" s="22" t="str">
        <f>[1]Hoja1!N48</f>
        <v>Claudia Patricia Rodríguez
Subdirectora Administrativa
claudia.rodriguez@canalcapital.gov.co</v>
      </c>
      <c r="O62" s="3"/>
    </row>
    <row r="63" spans="2:15" ht="49.5" x14ac:dyDescent="0.25">
      <c r="B63" s="31">
        <v>43232804</v>
      </c>
      <c r="C63" s="30" t="str">
        <f>[1]Hoja1!B49</f>
        <v>Gastos de Computador</v>
      </c>
      <c r="D63" s="29" t="str">
        <f>[1]Hoja1!C49</f>
        <v>Subdirección Financiera</v>
      </c>
      <c r="E63" s="28" t="str">
        <f>CONCATENATE([1]Hoja1!D49,[1]Hoja1!E49)</f>
        <v>Contratar el servicio de Software Nòmina</v>
      </c>
      <c r="F63" s="27">
        <f>[1]Hoja1!F49</f>
        <v>43050</v>
      </c>
      <c r="G63" s="26">
        <f>[1]Hoja1!G49</f>
        <v>1</v>
      </c>
      <c r="H63" s="26" t="str">
        <f>[1]Hoja1!H49</f>
        <v>Directa</v>
      </c>
      <c r="I63" s="26" t="str">
        <f>[1]Hoja1!I49</f>
        <v>Recursos propios</v>
      </c>
      <c r="J63" s="25">
        <f>[1]Hoja1!J49</f>
        <v>5500000</v>
      </c>
      <c r="K63" s="24">
        <f>[1]Hoja1!K49</f>
        <v>5500000</v>
      </c>
      <c r="L63" s="23" t="s">
        <v>4</v>
      </c>
      <c r="M63" s="23" t="s">
        <v>4</v>
      </c>
      <c r="N63" s="22" t="str">
        <f>[1]Hoja1!N49</f>
        <v>Sandy Milena Ortiz Morales
Subdirectora Financiera
sandy.ortiz@canalcapital.gov.co</v>
      </c>
      <c r="O63" s="3"/>
    </row>
    <row r="64" spans="2:15" ht="49.5" x14ac:dyDescent="0.25">
      <c r="B64" s="31">
        <v>44101700</v>
      </c>
      <c r="C64" s="30" t="str">
        <f>[1]Hoja1!B55</f>
        <v>Compra de Equipo</v>
      </c>
      <c r="D64" s="29" t="str">
        <f>[1]Hoja1!C55</f>
        <v>Subdirección Administrativa</v>
      </c>
      <c r="E64" s="28" t="str">
        <f>CONCATENATE([1]Hoja1!D55,[1]Hoja1!E55)</f>
        <v>Contratar la Compra de Sillas y Mobiliario</v>
      </c>
      <c r="F64" s="27">
        <f>[1]Hoja1!F55</f>
        <v>42795</v>
      </c>
      <c r="G64" s="26">
        <f>[1]Hoja1!G55</f>
        <v>1</v>
      </c>
      <c r="H64" s="26" t="str">
        <f>[1]Hoja1!H55</f>
        <v>Directa</v>
      </c>
      <c r="I64" s="26" t="str">
        <f>[1]Hoja1!I55</f>
        <v>Recursos propios</v>
      </c>
      <c r="J64" s="25">
        <f>[1]Hoja1!J55</f>
        <v>10000000</v>
      </c>
      <c r="K64" s="24">
        <f>[1]Hoja1!K55</f>
        <v>10000000</v>
      </c>
      <c r="L64" s="23" t="s">
        <v>4</v>
      </c>
      <c r="M64" s="23" t="s">
        <v>4</v>
      </c>
      <c r="N64" s="22" t="str">
        <f>[1]Hoja1!N55</f>
        <v>Claudia Patricia Rodríguez
Subdirectora Administrativa
claudia.rodriguez@canalcapital.gov.co</v>
      </c>
      <c r="O64" s="3"/>
    </row>
    <row r="65" spans="2:15" ht="49.5" x14ac:dyDescent="0.25">
      <c r="B65" s="31">
        <v>44101700</v>
      </c>
      <c r="C65" s="30" t="str">
        <f>[1]Hoja1!B56</f>
        <v>Compra de Equipo</v>
      </c>
      <c r="D65" s="29" t="str">
        <f>[1]Hoja1!C56</f>
        <v>Subdirección Administrativa</v>
      </c>
      <c r="E65" s="28" t="str">
        <f>CONCATENATE([1]Hoja1!D56,[1]Hoja1!E56)</f>
        <v>Contratar Otras compras</v>
      </c>
      <c r="F65" s="27">
        <f>[1]Hoja1!F56</f>
        <v>42736</v>
      </c>
      <c r="G65" s="26">
        <f>[1]Hoja1!G56</f>
        <v>1</v>
      </c>
      <c r="H65" s="26" t="str">
        <f>[1]Hoja1!H56</f>
        <v>Directa</v>
      </c>
      <c r="I65" s="26" t="str">
        <f>[1]Hoja1!I56</f>
        <v>Recursos propios</v>
      </c>
      <c r="J65" s="25">
        <f>[1]Hoja1!J56</f>
        <v>10000000</v>
      </c>
      <c r="K65" s="24">
        <f>[1]Hoja1!K56</f>
        <v>10000000</v>
      </c>
      <c r="L65" s="23" t="s">
        <v>4</v>
      </c>
      <c r="M65" s="23" t="s">
        <v>4</v>
      </c>
      <c r="N65" s="22" t="str">
        <f>[1]Hoja1!N56</f>
        <v>Claudia Patricia Rodríguez
Subdirectora Administrativa
claudia.rodriguez@canalcapital.gov.co</v>
      </c>
      <c r="O65" s="3"/>
    </row>
    <row r="66" spans="2:15" ht="49.5" x14ac:dyDescent="0.25">
      <c r="B66" s="31">
        <v>44101700</v>
      </c>
      <c r="C66" s="30" t="str">
        <f>[1]Hoja1!B57</f>
        <v>Compra de Equipo</v>
      </c>
      <c r="D66" s="29" t="str">
        <f>[1]Hoja1!C57</f>
        <v>Subdirección Administrativa</v>
      </c>
      <c r="E66" s="28" t="str">
        <f>CONCATENATE([1]Hoja1!D57,[1]Hoja1!E57)</f>
        <v>Contratar la Compra de computadores</v>
      </c>
      <c r="F66" s="27">
        <f>[1]Hoja1!F57</f>
        <v>42736</v>
      </c>
      <c r="G66" s="26">
        <f>[1]Hoja1!G57</f>
        <v>1</v>
      </c>
      <c r="H66" s="26" t="str">
        <f>[1]Hoja1!H57</f>
        <v>Directa</v>
      </c>
      <c r="I66" s="26" t="str">
        <f>[1]Hoja1!I57</f>
        <v>Recursos propios</v>
      </c>
      <c r="J66" s="25">
        <f>[1]Hoja1!J57</f>
        <v>120000000</v>
      </c>
      <c r="K66" s="24">
        <f>[1]Hoja1!K57</f>
        <v>120000000</v>
      </c>
      <c r="L66" s="23" t="s">
        <v>4</v>
      </c>
      <c r="M66" s="23" t="s">
        <v>4</v>
      </c>
      <c r="N66" s="22" t="str">
        <f>[1]Hoja1!N57</f>
        <v>Claudia Patricia Rodríguez
Subdirectora Administrativa
claudia.rodriguez@canalcapital.gov.co</v>
      </c>
      <c r="O66" s="3"/>
    </row>
    <row r="67" spans="2:15" ht="49.5" x14ac:dyDescent="0.25">
      <c r="B67" s="31">
        <v>83121703</v>
      </c>
      <c r="C67" s="30" t="str">
        <f>[1]Hoja1!B64</f>
        <v>Gastos de Transporte y Comunicación</v>
      </c>
      <c r="D67" s="29" t="str">
        <f>[1]Hoja1!C64</f>
        <v>Subdirección Administrativa</v>
      </c>
      <c r="E67" s="28" t="str">
        <f>CONCATENATE([1]Hoja1!D64,[1]Hoja1!E64)</f>
        <v>Contratar el servicio de Telefonía Móvil Celular</v>
      </c>
      <c r="F67" s="27">
        <f>[1]Hoja1!F64</f>
        <v>42736</v>
      </c>
      <c r="G67" s="26">
        <f>[1]Hoja1!G64</f>
        <v>12</v>
      </c>
      <c r="H67" s="26" t="str">
        <f>[1]Hoja1!H64</f>
        <v>Directa</v>
      </c>
      <c r="I67" s="26" t="str">
        <f>[1]Hoja1!I64</f>
        <v>Recursos propios</v>
      </c>
      <c r="J67" s="25">
        <f>[1]Hoja1!J64</f>
        <v>32000000</v>
      </c>
      <c r="K67" s="24">
        <f>[1]Hoja1!K64</f>
        <v>32000000</v>
      </c>
      <c r="L67" s="23" t="s">
        <v>4</v>
      </c>
      <c r="M67" s="23" t="s">
        <v>4</v>
      </c>
      <c r="N67" s="22" t="str">
        <f>[1]Hoja1!N64</f>
        <v>Claudia Patricia Rodríguez
Subdirectora Administrativa
claudia.rodriguez@canalcapital.gov.co</v>
      </c>
      <c r="O67" s="3"/>
    </row>
    <row r="68" spans="2:15" ht="49.5" x14ac:dyDescent="0.25">
      <c r="B68" s="31">
        <v>83121703</v>
      </c>
      <c r="C68" s="30" t="str">
        <f>[1]Hoja1!B65</f>
        <v>Gastos de Transporte y Comunicación</v>
      </c>
      <c r="D68" s="29" t="str">
        <f>[1]Hoja1!C65</f>
        <v>Subdirección Administrativa</v>
      </c>
      <c r="E68" s="28" t="str">
        <f>CONCATENATE([1]Hoja1!D65,[1]Hoja1!E65)</f>
        <v>Contratar el Servicio de televisión por suscripción satelital gerencia (Directv)</v>
      </c>
      <c r="F68" s="27">
        <f>[1]Hoja1!F65</f>
        <v>42736</v>
      </c>
      <c r="G68" s="26">
        <f>[1]Hoja1!G65</f>
        <v>12</v>
      </c>
      <c r="H68" s="26" t="str">
        <f>[1]Hoja1!H65</f>
        <v>Directa</v>
      </c>
      <c r="I68" s="26" t="str">
        <f>[1]Hoja1!I65</f>
        <v>Recursos propios</v>
      </c>
      <c r="J68" s="25">
        <f>[1]Hoja1!J65</f>
        <v>5172000</v>
      </c>
      <c r="K68" s="24">
        <f>[1]Hoja1!K65</f>
        <v>5172000</v>
      </c>
      <c r="L68" s="23" t="s">
        <v>4</v>
      </c>
      <c r="M68" s="23" t="s">
        <v>4</v>
      </c>
      <c r="N68" s="22" t="str">
        <f>[1]Hoja1!N65</f>
        <v>Claudia Patricia Rodríguez
Subdirectora Administrativa
claudia.rodriguez@canalcapital.gov.co</v>
      </c>
      <c r="O68" s="3"/>
    </row>
    <row r="69" spans="2:15" ht="49.5" x14ac:dyDescent="0.25">
      <c r="B69" s="31">
        <v>83121703</v>
      </c>
      <c r="C69" s="30" t="str">
        <f>[1]Hoja1!B66</f>
        <v>Gastos de Transporte y Comunicación</v>
      </c>
      <c r="D69" s="29" t="str">
        <f>[1]Hoja1!C66</f>
        <v>Subdirección Administrativa</v>
      </c>
      <c r="E69" s="28" t="str">
        <f>CONCATENATE([1]Hoja1!D66,[1]Hoja1!E66)</f>
        <v>Contratar el Servicio de televisión por suscripción cableada (Telmex-Claro)</v>
      </c>
      <c r="F69" s="27">
        <f>[1]Hoja1!F66</f>
        <v>42736</v>
      </c>
      <c r="G69" s="26">
        <f>[1]Hoja1!G66</f>
        <v>12</v>
      </c>
      <c r="H69" s="26" t="str">
        <f>[1]Hoja1!H66</f>
        <v>Directa</v>
      </c>
      <c r="I69" s="26" t="str">
        <f>[1]Hoja1!I66</f>
        <v>Recursos propios</v>
      </c>
      <c r="J69" s="25">
        <f>[1]Hoja1!J66</f>
        <v>5172000</v>
      </c>
      <c r="K69" s="24">
        <f>[1]Hoja1!K66</f>
        <v>5172000</v>
      </c>
      <c r="L69" s="23" t="s">
        <v>4</v>
      </c>
      <c r="M69" s="23" t="s">
        <v>4</v>
      </c>
      <c r="N69" s="22" t="str">
        <f>[1]Hoja1!N66</f>
        <v>Claudia Patricia Rodríguez
Subdirectora Administrativa
claudia.rodriguez@canalcapital.gov.co</v>
      </c>
      <c r="O69" s="3"/>
    </row>
    <row r="70" spans="2:15" ht="49.5" x14ac:dyDescent="0.25">
      <c r="B70" s="31">
        <v>83121703</v>
      </c>
      <c r="C70" s="30" t="str">
        <f>[1]Hoja1!B68</f>
        <v>Gastos de Transporte y Comunicación</v>
      </c>
      <c r="D70" s="29" t="str">
        <f>[1]Hoja1!C68</f>
        <v>Subdirección Administrativa</v>
      </c>
      <c r="E70" s="28" t="str">
        <f>CONCATENATE([1]Hoja1!D68,[1]Hoja1!E68)</f>
        <v>Contratar el servicio de Correo electrónico y herramientas colaborativas</v>
      </c>
      <c r="F70" s="27">
        <f>[1]Hoja1!F68</f>
        <v>42901</v>
      </c>
      <c r="G70" s="26">
        <f>[1]Hoja1!G68</f>
        <v>12</v>
      </c>
      <c r="H70" s="26" t="str">
        <f>[1]Hoja1!H68</f>
        <v>Invitación</v>
      </c>
      <c r="I70" s="26" t="str">
        <f>[1]Hoja1!I68</f>
        <v>Recursos propios</v>
      </c>
      <c r="J70" s="25">
        <f>[1]Hoja1!J68</f>
        <v>70000000</v>
      </c>
      <c r="K70" s="24">
        <f>[1]Hoja1!K68</f>
        <v>70000000</v>
      </c>
      <c r="L70" s="23" t="s">
        <v>4</v>
      </c>
      <c r="M70" s="23" t="s">
        <v>4</v>
      </c>
      <c r="N70" s="22" t="str">
        <f>[1]Hoja1!N68</f>
        <v>Claudia Patricia Rodríguez
Subdirectora Administrativa
claudia.rodriguez@canalcapital.gov.co</v>
      </c>
      <c r="O70" s="3"/>
    </row>
    <row r="71" spans="2:15" ht="49.5" x14ac:dyDescent="0.25">
      <c r="B71" s="31">
        <v>83121703</v>
      </c>
      <c r="C71" s="30" t="str">
        <f>[1]Hoja1!B69</f>
        <v>Gastos de Transporte y Comunicación</v>
      </c>
      <c r="D71" s="29" t="str">
        <f>[1]Hoja1!C69</f>
        <v>Subdirección Administrativa</v>
      </c>
      <c r="E71" s="28" t="str">
        <f>CONCATENATE([1]Hoja1!D69,[1]Hoja1!E69)</f>
        <v>Contratar el Servicio de Internet</v>
      </c>
      <c r="F71" s="27">
        <f>[1]Hoja1!F69</f>
        <v>42736</v>
      </c>
      <c r="G71" s="26">
        <f>[1]Hoja1!G69</f>
        <v>12</v>
      </c>
      <c r="H71" s="26" t="str">
        <f>[1]Hoja1!H69</f>
        <v>Invitación</v>
      </c>
      <c r="I71" s="26" t="str">
        <f>[1]Hoja1!I69</f>
        <v>Recursos propios</v>
      </c>
      <c r="J71" s="25">
        <f>[1]Hoja1!J69</f>
        <v>40000000</v>
      </c>
      <c r="K71" s="24">
        <f>[1]Hoja1!K69</f>
        <v>40000000</v>
      </c>
      <c r="L71" s="23" t="s">
        <v>4</v>
      </c>
      <c r="M71" s="23" t="s">
        <v>4</v>
      </c>
      <c r="N71" s="22" t="str">
        <f>[1]Hoja1!N69</f>
        <v>Claudia Patricia Rodríguez
Subdirectora Administrativa
claudia.rodriguez@canalcapital.gov.co</v>
      </c>
      <c r="O71" s="3"/>
    </row>
    <row r="72" spans="2:15" ht="49.5" x14ac:dyDescent="0.25">
      <c r="B72" s="31">
        <v>83121703</v>
      </c>
      <c r="C72" s="30" t="str">
        <f>[1]Hoja1!B70</f>
        <v>Gastos de Transporte y Comunicación</v>
      </c>
      <c r="D72" s="29" t="str">
        <f>[1]Hoja1!C70</f>
        <v>Subdirección Administrativa</v>
      </c>
      <c r="E72" s="28" t="str">
        <f>CONCATENATE([1]Hoja1!D70,[1]Hoja1!E70)</f>
        <v>Contratar los Dominios institucionales</v>
      </c>
      <c r="F72" s="27">
        <f>[1]Hoja1!F70</f>
        <v>42736</v>
      </c>
      <c r="G72" s="26">
        <f>[1]Hoja1!G70</f>
        <v>1</v>
      </c>
      <c r="H72" s="26" t="str">
        <f>[1]Hoja1!H70</f>
        <v>Directa</v>
      </c>
      <c r="I72" s="26" t="str">
        <f>[1]Hoja1!I70</f>
        <v>Recursos propios</v>
      </c>
      <c r="J72" s="25">
        <f>[1]Hoja1!J70</f>
        <v>3000000</v>
      </c>
      <c r="K72" s="24">
        <f>[1]Hoja1!K70</f>
        <v>3000000</v>
      </c>
      <c r="L72" s="23" t="s">
        <v>4</v>
      </c>
      <c r="M72" s="23" t="s">
        <v>4</v>
      </c>
      <c r="N72" s="22" t="str">
        <f>[1]Hoja1!N70</f>
        <v>Claudia Patricia Rodríguez
Subdirectora Administrativa
claudia.rodriguez@canalcapital.gov.co</v>
      </c>
      <c r="O72" s="3"/>
    </row>
    <row r="73" spans="2:15" ht="49.5" x14ac:dyDescent="0.25">
      <c r="B73" s="31">
        <v>92101501</v>
      </c>
      <c r="C73" s="30" t="str">
        <f>[1]Hoja1!B76</f>
        <v>Mantenimiento y Reparaciones</v>
      </c>
      <c r="D73" s="29" t="str">
        <f>[1]Hoja1!C76</f>
        <v>Subdirección Administrativa</v>
      </c>
      <c r="E73" s="28" t="str">
        <f>CONCATENATE([1]Hoja1!D76,[1]Hoja1!E76)</f>
        <v>Contratar el servicio de Servicio de vigilancia y seguridad privada</v>
      </c>
      <c r="F73" s="27">
        <f>[1]Hoja1!F76</f>
        <v>42911</v>
      </c>
      <c r="G73" s="26">
        <f>[1]Hoja1!G76</f>
        <v>12</v>
      </c>
      <c r="H73" s="26" t="str">
        <f>[1]Hoja1!H76</f>
        <v>Invitación</v>
      </c>
      <c r="I73" s="26" t="str">
        <f>[1]Hoja1!I76</f>
        <v>Recursos propios</v>
      </c>
      <c r="J73" s="25">
        <f>[1]Hoja1!J76</f>
        <v>300000000</v>
      </c>
      <c r="K73" s="24">
        <f>[1]Hoja1!K76</f>
        <v>300000000</v>
      </c>
      <c r="L73" s="23" t="s">
        <v>4</v>
      </c>
      <c r="M73" s="23" t="s">
        <v>4</v>
      </c>
      <c r="N73" s="22" t="str">
        <f>[1]Hoja1!N76</f>
        <v>Claudia Patricia Rodríguez
Subdirectora Administrativa
claudia.rodriguez@canalcapital.gov.co</v>
      </c>
      <c r="O73" s="3"/>
    </row>
    <row r="74" spans="2:15" ht="49.5" x14ac:dyDescent="0.25">
      <c r="B74" s="31">
        <v>72121103</v>
      </c>
      <c r="C74" s="30" t="str">
        <f>[1]Hoja1!B77</f>
        <v>Mantenimiento y Reparaciones</v>
      </c>
      <c r="D74" s="29" t="str">
        <f>[1]Hoja1!C77</f>
        <v>Subdirección Administrativa</v>
      </c>
      <c r="E74" s="28" t="str">
        <f>CONCATENATE([1]Hoja1!D77,[1]Hoja1!E77)</f>
        <v>Contratar el Servicio de aromatización y desodorización Sede Calle 26</v>
      </c>
      <c r="F74" s="27">
        <f>[1]Hoja1!F77</f>
        <v>42765</v>
      </c>
      <c r="G74" s="26">
        <f>[1]Hoja1!G77</f>
        <v>12</v>
      </c>
      <c r="H74" s="26" t="str">
        <f>[1]Hoja1!H77</f>
        <v>Directa</v>
      </c>
      <c r="I74" s="26" t="str">
        <f>[1]Hoja1!I77</f>
        <v>Recursos propios</v>
      </c>
      <c r="J74" s="25">
        <f>[1]Hoja1!J77</f>
        <v>6000000</v>
      </c>
      <c r="K74" s="24">
        <f>[1]Hoja1!K77</f>
        <v>6000000</v>
      </c>
      <c r="L74" s="23" t="s">
        <v>4</v>
      </c>
      <c r="M74" s="23" t="s">
        <v>4</v>
      </c>
      <c r="N74" s="22" t="str">
        <f>[1]Hoja1!N77</f>
        <v>Claudia Patricia Rodríguez
Subdirectora Administrativa
claudia.rodriguez@canalcapital.gov.co</v>
      </c>
      <c r="O74" s="3"/>
    </row>
    <row r="75" spans="2:15" ht="49.5" x14ac:dyDescent="0.25">
      <c r="B75" s="31">
        <v>27113201</v>
      </c>
      <c r="C75" s="30" t="str">
        <f>[1]Hoja1!B78</f>
        <v>Mantenimiento y Reparaciones</v>
      </c>
      <c r="D75" s="29" t="str">
        <f>[1]Hoja1!C78</f>
        <v>Subdirección Administrativa</v>
      </c>
      <c r="E75" s="28" t="str">
        <f>CONCATENATE([1]Hoja1!D78,[1]Hoja1!E78)</f>
        <v>Contratar el servicio de Mantenimientos preventivos y adecuaciones sede calle 26</v>
      </c>
      <c r="F75" s="27">
        <f>[1]Hoja1!F78</f>
        <v>42736</v>
      </c>
      <c r="G75" s="26">
        <f>[1]Hoja1!G78</f>
        <v>6</v>
      </c>
      <c r="H75" s="26" t="str">
        <f>[1]Hoja1!H78</f>
        <v>Directa</v>
      </c>
      <c r="I75" s="26" t="str">
        <f>[1]Hoja1!I78</f>
        <v>Recursos propios</v>
      </c>
      <c r="J75" s="25">
        <f>[1]Hoja1!J78</f>
        <v>12600000</v>
      </c>
      <c r="K75" s="24">
        <f>[1]Hoja1!K78</f>
        <v>12600000</v>
      </c>
      <c r="L75" s="23" t="s">
        <v>4</v>
      </c>
      <c r="M75" s="23" t="s">
        <v>4</v>
      </c>
      <c r="N75" s="22" t="str">
        <f>[1]Hoja1!N78</f>
        <v>Claudia Patricia Rodríguez
Subdirectora Administrativa
claudia.rodriguez@canalcapital.gov.co</v>
      </c>
      <c r="O75" s="3"/>
    </row>
    <row r="76" spans="2:15" ht="49.5" x14ac:dyDescent="0.25">
      <c r="B76" s="31">
        <v>27113201</v>
      </c>
      <c r="C76" s="30" t="str">
        <f>[1]Hoja1!B79</f>
        <v>Mantenimiento y Reparaciones</v>
      </c>
      <c r="D76" s="29" t="str">
        <f>[1]Hoja1!C79</f>
        <v>Subdirección Administrativa</v>
      </c>
      <c r="E76" s="28" t="str">
        <f>CONCATENATE([1]Hoja1!D79,[1]Hoja1!E79)</f>
        <v xml:space="preserve">Contratar el servicio de Aseo y cafeteria </v>
      </c>
      <c r="F76" s="27">
        <f>[1]Hoja1!F79</f>
        <v>42736</v>
      </c>
      <c r="G76" s="26">
        <f>[1]Hoja1!G79</f>
        <v>12</v>
      </c>
      <c r="H76" s="26" t="str">
        <f>[1]Hoja1!H79</f>
        <v>Directa</v>
      </c>
      <c r="I76" s="26" t="str">
        <f>[1]Hoja1!I79</f>
        <v>Recursos propios</v>
      </c>
      <c r="J76" s="25">
        <f>[1]Hoja1!J79</f>
        <v>103404000</v>
      </c>
      <c r="K76" s="24">
        <f>[1]Hoja1!K79</f>
        <v>103404000</v>
      </c>
      <c r="L76" s="23" t="s">
        <v>4</v>
      </c>
      <c r="M76" s="23" t="s">
        <v>4</v>
      </c>
      <c r="N76" s="22" t="str">
        <f>[1]Hoja1!N79</f>
        <v>Claudia Patricia Rodríguez
Subdirectora Administrativa
claudia.rodriguez@canalcapital.gov.co</v>
      </c>
      <c r="O76" s="3"/>
    </row>
    <row r="77" spans="2:15" ht="49.5" x14ac:dyDescent="0.25">
      <c r="B77" s="31">
        <v>27113201</v>
      </c>
      <c r="C77" s="30" t="str">
        <f>[1]Hoja1!B80</f>
        <v>Mantenimiento y Reparaciones</v>
      </c>
      <c r="D77" s="29" t="str">
        <f>[1]Hoja1!C80</f>
        <v>Subdirección Administrativa</v>
      </c>
      <c r="E77" s="28" t="str">
        <f>CONCATENATE([1]Hoja1!D80,[1]Hoja1!E80)</f>
        <v>Contratar el servicio de Mantenimiento de aire acondicionado</v>
      </c>
      <c r="F77" s="27">
        <f>[1]Hoja1!F80</f>
        <v>42845</v>
      </c>
      <c r="G77" s="26">
        <f>[1]Hoja1!G80</f>
        <v>1</v>
      </c>
      <c r="H77" s="26" t="str">
        <f>[1]Hoja1!H80</f>
        <v>Invitación</v>
      </c>
      <c r="I77" s="26" t="str">
        <f>[1]Hoja1!I80</f>
        <v>Recursos propios</v>
      </c>
      <c r="J77" s="25">
        <f>[1]Hoja1!J80</f>
        <v>3000000</v>
      </c>
      <c r="K77" s="24">
        <f>[1]Hoja1!K80</f>
        <v>3000000</v>
      </c>
      <c r="L77" s="23" t="s">
        <v>4</v>
      </c>
      <c r="M77" s="23" t="s">
        <v>4</v>
      </c>
      <c r="N77" s="22" t="str">
        <f>[1]Hoja1!N80</f>
        <v>Claudia Patricia Rodríguez
Subdirectora Administrativa
claudia.rodriguez@canalcapital.gov.co</v>
      </c>
      <c r="O77" s="3"/>
    </row>
    <row r="78" spans="2:15" ht="49.5" x14ac:dyDescent="0.25">
      <c r="B78" s="31">
        <v>80131502</v>
      </c>
      <c r="C78" s="30" t="str">
        <f>[1]Hoja1!B84</f>
        <v>Arrendamientos</v>
      </c>
      <c r="D78" s="29" t="str">
        <f>[1]Hoja1!C84</f>
        <v>Subdirección Administrativa</v>
      </c>
      <c r="E78" s="28" t="str">
        <f>CONCATENATE([1]Hoja1!D84,[1]Hoja1!E84)</f>
        <v>Contratar el servicio de Administracion Edificio Empresa de Energia</v>
      </c>
      <c r="F78" s="27">
        <f>[1]Hoja1!F84</f>
        <v>42736</v>
      </c>
      <c r="G78" s="26">
        <f>[1]Hoja1!G84</f>
        <v>12</v>
      </c>
      <c r="H78" s="26" t="str">
        <f>[1]Hoja1!H84</f>
        <v>N/A</v>
      </c>
      <c r="I78" s="26" t="str">
        <f>[1]Hoja1!I84</f>
        <v>Recursos propios</v>
      </c>
      <c r="J78" s="25">
        <f>[1]Hoja1!J84</f>
        <v>42732000</v>
      </c>
      <c r="K78" s="24">
        <f>[1]Hoja1!K84</f>
        <v>42732000</v>
      </c>
      <c r="L78" s="23" t="s">
        <v>4</v>
      </c>
      <c r="M78" s="23" t="s">
        <v>4</v>
      </c>
      <c r="N78" s="22" t="str">
        <f>[1]Hoja1!N84</f>
        <v>Claudia Patricia Rodríguez
Subdirectora Administrativa
claudia.rodriguez@canalcapital.gov.co</v>
      </c>
      <c r="O78" s="3"/>
    </row>
    <row r="79" spans="2:15" ht="49.5" x14ac:dyDescent="0.25">
      <c r="B79" s="31">
        <v>80131502</v>
      </c>
      <c r="C79" s="30" t="str">
        <f>[1]Hoja1!B85</f>
        <v>Arrendamientos</v>
      </c>
      <c r="D79" s="29" t="str">
        <f>[1]Hoja1!C85</f>
        <v>Subdirección Administrativa</v>
      </c>
      <c r="E79" s="28" t="str">
        <f>CONCATENATE([1]Hoja1!D85,[1]Hoja1!E85)</f>
        <v>Contratar el Arriendo 5° y parqueaderos</v>
      </c>
      <c r="F79" s="27">
        <f>[1]Hoja1!F85</f>
        <v>42736</v>
      </c>
      <c r="G79" s="26">
        <f>[1]Hoja1!G85</f>
        <v>12</v>
      </c>
      <c r="H79" s="26" t="str">
        <f>[1]Hoja1!H85</f>
        <v>N/A</v>
      </c>
      <c r="I79" s="26" t="str">
        <f>[1]Hoja1!I85</f>
        <v>Recursos propios</v>
      </c>
      <c r="J79" s="25">
        <f>[1]Hoja1!J85</f>
        <v>663900000</v>
      </c>
      <c r="K79" s="24">
        <f>[1]Hoja1!K85</f>
        <v>663900000</v>
      </c>
      <c r="L79" s="23" t="s">
        <v>4</v>
      </c>
      <c r="M79" s="23" t="s">
        <v>4</v>
      </c>
      <c r="N79" s="22" t="str">
        <f>[1]Hoja1!N85</f>
        <v>Claudia Patricia Rodríguez
Subdirectora Administrativa
claudia.rodriguez@canalcapital.gov.co</v>
      </c>
      <c r="O79" s="3"/>
    </row>
    <row r="80" spans="2:15" ht="49.5" x14ac:dyDescent="0.25">
      <c r="B80" s="31">
        <v>84131500</v>
      </c>
      <c r="C80" s="30" t="str">
        <f>[1]Hoja1!B90</f>
        <v>Seguros</v>
      </c>
      <c r="D80" s="29" t="str">
        <f>[1]Hoja1!C90</f>
        <v>Subdirección Administrativa</v>
      </c>
      <c r="E80" s="28" t="str">
        <f>CONCATENATE([1]Hoja1!D90,[1]Hoja1!E90)</f>
        <v>Contratar el Plan de Seguros de la Entidad</v>
      </c>
      <c r="F80" s="27">
        <f>[1]Hoja1!F90</f>
        <v>42798</v>
      </c>
      <c r="G80" s="26">
        <f>[1]Hoja1!G90</f>
        <v>12</v>
      </c>
      <c r="H80" s="26" t="str">
        <f>[1]Hoja1!H90</f>
        <v>Lictación</v>
      </c>
      <c r="I80" s="26" t="str">
        <f>[1]Hoja1!I90</f>
        <v>Recursos propios</v>
      </c>
      <c r="J80" s="25">
        <f>[1]Hoja1!J90</f>
        <v>201600000</v>
      </c>
      <c r="K80" s="24">
        <f>[1]Hoja1!K90</f>
        <v>201600000</v>
      </c>
      <c r="L80" s="23" t="s">
        <v>4</v>
      </c>
      <c r="M80" s="23" t="s">
        <v>4</v>
      </c>
      <c r="N80" s="22" t="str">
        <f>[1]Hoja1!N90</f>
        <v>Claudia Patricia Rodríguez
Subdirectora Administrativa
claudia.rodriguez@canalcapital.gov.co</v>
      </c>
      <c r="O80" s="3"/>
    </row>
    <row r="81" spans="2:15" ht="49.5" x14ac:dyDescent="0.25">
      <c r="B81" s="31">
        <v>86101705</v>
      </c>
      <c r="C81" s="30" t="str">
        <f>[1]Hoja1!B99</f>
        <v>Capacitación</v>
      </c>
      <c r="D81" s="29" t="str">
        <f>[1]Hoja1!C99</f>
        <v>Subdirección Administrativa</v>
      </c>
      <c r="E81" s="28" t="str">
        <f>CONCATENATE([1]Hoja1!D99,[1]Hoja1!E99)</f>
        <v>Contratar el servicio de Capacitación</v>
      </c>
      <c r="F81" s="27">
        <f>[1]Hoja1!F99</f>
        <v>42736</v>
      </c>
      <c r="G81" s="26">
        <f>[1]Hoja1!G99</f>
        <v>1</v>
      </c>
      <c r="H81" s="26" t="str">
        <f>[1]Hoja1!H99</f>
        <v>N/A</v>
      </c>
      <c r="I81" s="26" t="str">
        <f>[1]Hoja1!I99</f>
        <v>Recursos propios</v>
      </c>
      <c r="J81" s="25">
        <f>[1]Hoja1!J99</f>
        <v>15000000</v>
      </c>
      <c r="K81" s="24">
        <f>[1]Hoja1!K99</f>
        <v>15000000</v>
      </c>
      <c r="L81" s="23" t="s">
        <v>4</v>
      </c>
      <c r="M81" s="23" t="s">
        <v>4</v>
      </c>
      <c r="N81" s="22" t="str">
        <f>[1]Hoja1!N99</f>
        <v>Claudia Patricia Rodríguez
Subdirectora Administrativa
claudia.rodriguez@canalcapital.gov.co</v>
      </c>
      <c r="O81" s="3"/>
    </row>
    <row r="82" spans="2:15" ht="49.5" x14ac:dyDescent="0.25">
      <c r="B82" s="31">
        <v>93141506</v>
      </c>
      <c r="C82" s="30" t="str">
        <f>[1]Hoja1!B102</f>
        <v>Bienestar e Incentivos</v>
      </c>
      <c r="D82" s="29" t="str">
        <f>[1]Hoja1!C102</f>
        <v>Subdirección Administrativa</v>
      </c>
      <c r="E82" s="28" t="str">
        <f>CONCATENATE([1]Hoja1!D102,[1]Hoja1!E102)</f>
        <v>Contratar el plan de Bienestar e Incentivos</v>
      </c>
      <c r="F82" s="27">
        <f>[1]Hoja1!F102</f>
        <v>42736</v>
      </c>
      <c r="G82" s="26">
        <f>[1]Hoja1!G102</f>
        <v>12</v>
      </c>
      <c r="H82" s="26" t="str">
        <f>[1]Hoja1!H102</f>
        <v>N/A</v>
      </c>
      <c r="I82" s="26" t="str">
        <f>[1]Hoja1!I102</f>
        <v>Recursos propios</v>
      </c>
      <c r="J82" s="25">
        <f>[1]Hoja1!J102</f>
        <v>25000000</v>
      </c>
      <c r="K82" s="24">
        <f>[1]Hoja1!K102</f>
        <v>25000000</v>
      </c>
      <c r="L82" s="23" t="s">
        <v>4</v>
      </c>
      <c r="M82" s="23" t="s">
        <v>4</v>
      </c>
      <c r="N82" s="22" t="str">
        <f>[1]Hoja1!N102</f>
        <v>Claudia Patricia Rodríguez
Subdirectora Administrativa
claudia.rodriguez@canalcapital.gov.co</v>
      </c>
      <c r="O82" s="3"/>
    </row>
    <row r="83" spans="2:15" ht="49.5" x14ac:dyDescent="0.25">
      <c r="B83" s="31">
        <v>82121505</v>
      </c>
      <c r="C83" s="30" t="str">
        <f>[1]Hoja1!B105</f>
        <v>Promoción  Institucional</v>
      </c>
      <c r="D83" s="29" t="str">
        <f>[1]Hoja1!C105</f>
        <v>Subdirección Administrativa</v>
      </c>
      <c r="E83" s="28" t="str">
        <f>CONCATENATE([1]Hoja1!D105,[1]Hoja1!E105)</f>
        <v>Contratar el plan de Promoción  Institucional</v>
      </c>
      <c r="F83" s="27">
        <f>[1]Hoja1!F105</f>
        <v>42736</v>
      </c>
      <c r="G83" s="26">
        <f>[1]Hoja1!G105</f>
        <v>1</v>
      </c>
      <c r="H83" s="26" t="str">
        <f>[1]Hoja1!H105</f>
        <v>Directa</v>
      </c>
      <c r="I83" s="26" t="str">
        <f>[1]Hoja1!I105</f>
        <v>Recursos propios</v>
      </c>
      <c r="J83" s="25">
        <f>[1]Hoja1!J105</f>
        <v>12000000</v>
      </c>
      <c r="K83" s="24">
        <f>[1]Hoja1!K105</f>
        <v>12000000</v>
      </c>
      <c r="L83" s="23" t="s">
        <v>4</v>
      </c>
      <c r="M83" s="23" t="s">
        <v>4</v>
      </c>
      <c r="N83" s="22" t="str">
        <f>[1]Hoja1!N105</f>
        <v>Claudia Patricia Rodríguez
Subdirectora Administrativa
claudia.rodriguez@canalcapital.gov.co</v>
      </c>
      <c r="O83" s="3"/>
    </row>
    <row r="84" spans="2:15" ht="49.5" x14ac:dyDescent="0.25">
      <c r="B84" s="31">
        <v>85121504</v>
      </c>
      <c r="C84" s="30" t="str">
        <f>[1]Hoja1!B112</f>
        <v>Salud Ocupacional</v>
      </c>
      <c r="D84" s="29" t="str">
        <f>[1]Hoja1!C112</f>
        <v>Subdirección Administrativa</v>
      </c>
      <c r="E84" s="28" t="str">
        <f>CONCATENATE([1]Hoja1!D112,[1]Hoja1!E112)</f>
        <v>Contratar el Mantenimiento y recarga de extintores</v>
      </c>
      <c r="F84" s="27">
        <f>[1]Hoja1!F112</f>
        <v>42736</v>
      </c>
      <c r="G84" s="26">
        <f>[1]Hoja1!G112</f>
        <v>1</v>
      </c>
      <c r="H84" s="26" t="str">
        <f>[1]Hoja1!H112</f>
        <v>N/A</v>
      </c>
      <c r="I84" s="26" t="str">
        <f>[1]Hoja1!I112</f>
        <v>Recursos propios</v>
      </c>
      <c r="J84" s="25">
        <f>[1]Hoja1!J112</f>
        <v>2000000</v>
      </c>
      <c r="K84" s="24">
        <f>[1]Hoja1!K112</f>
        <v>2000000</v>
      </c>
      <c r="L84" s="23" t="s">
        <v>4</v>
      </c>
      <c r="M84" s="23" t="s">
        <v>4</v>
      </c>
      <c r="N84" s="22" t="str">
        <f>[1]Hoja1!N112</f>
        <v>Claudia Patricia Rodríguez
Subdirectora Administrativa
claudia.rodriguez@canalcapital.gov.co</v>
      </c>
      <c r="O84" s="3"/>
    </row>
    <row r="85" spans="2:15" ht="49.5" x14ac:dyDescent="0.25">
      <c r="B85" s="31">
        <v>85121504</v>
      </c>
      <c r="C85" s="30" t="str">
        <f>[1]Hoja1!B113</f>
        <v>Salud Ocupacional</v>
      </c>
      <c r="D85" s="29" t="str">
        <f>[1]Hoja1!C113</f>
        <v>Subdirección Administrativa</v>
      </c>
      <c r="E85" s="28" t="str">
        <f>CONCATENATE([1]Hoja1!D113,[1]Hoja1!E113)</f>
        <v>Contratar el plan de Salud ocupacional</v>
      </c>
      <c r="F85" s="27">
        <f>[1]Hoja1!F113</f>
        <v>42736</v>
      </c>
      <c r="G85" s="26">
        <f>[1]Hoja1!G113</f>
        <v>12</v>
      </c>
      <c r="H85" s="26" t="str">
        <f>[1]Hoja1!H113</f>
        <v>N/A</v>
      </c>
      <c r="I85" s="26" t="str">
        <f>[1]Hoja1!I113</f>
        <v>Recursos propios</v>
      </c>
      <c r="J85" s="25">
        <f>[1]Hoja1!J113</f>
        <v>18000000</v>
      </c>
      <c r="K85" s="24">
        <f>[1]Hoja1!K113</f>
        <v>18000000</v>
      </c>
      <c r="L85" s="23" t="s">
        <v>4</v>
      </c>
      <c r="M85" s="23" t="s">
        <v>4</v>
      </c>
      <c r="N85" s="22" t="str">
        <f>[1]Hoja1!N113</f>
        <v>Claudia Patricia Rodríguez
Subdirectora Administrativa
claudia.rodriguez@canalcapital.gov.co</v>
      </c>
      <c r="O85" s="3"/>
    </row>
    <row r="86" spans="2:15" ht="49.5" x14ac:dyDescent="0.25">
      <c r="B86" s="31">
        <v>83121701</v>
      </c>
      <c r="C86" s="30" t="str">
        <f>[1]Hoja1!B129</f>
        <v>Adquisición de Otros Servicios</v>
      </c>
      <c r="D86" s="29" t="str">
        <f>[1]Hoja1!C129</f>
        <v>Gerencia</v>
      </c>
      <c r="E86" s="28" t="str">
        <f>CONCATENATE([1]Hoja1!D129,[1]Hoja1!E129)</f>
        <v>Contratar los servicios de una Directora Marketing</v>
      </c>
      <c r="F86" s="27">
        <f>[1]Hoja1!F129</f>
        <v>42750</v>
      </c>
      <c r="G86" s="26">
        <f>[1]Hoja1!G129</f>
        <v>12</v>
      </c>
      <c r="H86" s="26" t="str">
        <f>[1]Hoja1!H129</f>
        <v>Directa</v>
      </c>
      <c r="I86" s="26" t="str">
        <f>[1]Hoja1!I129</f>
        <v>Transferencias ordinarias SHD</v>
      </c>
      <c r="J86" s="25">
        <f>[1]Hoja1!J129</f>
        <v>144000000</v>
      </c>
      <c r="K86" s="24">
        <f>[1]Hoja1!K129</f>
        <v>144000000</v>
      </c>
      <c r="L86" s="23" t="s">
        <v>4</v>
      </c>
      <c r="M86" s="23" t="s">
        <v>4</v>
      </c>
      <c r="N86" s="22" t="str">
        <f>[1]Hoja1!N129</f>
        <v>MIguel Fernando Vega Rodríguez
Secretario General
miguel.vega@canalcapital.gov.co</v>
      </c>
      <c r="O86" s="3"/>
    </row>
    <row r="87" spans="2:15" ht="49.5" x14ac:dyDescent="0.25">
      <c r="B87" s="31">
        <v>83121701</v>
      </c>
      <c r="C87" s="30" t="str">
        <f>[1]Hoja1!B130</f>
        <v>Adquisición de Otros Servicios</v>
      </c>
      <c r="D87" s="29" t="str">
        <f>[1]Hoja1!C130</f>
        <v>Gerencia</v>
      </c>
      <c r="E87" s="28" t="str">
        <f>CONCATENATE([1]Hoja1!D130,[1]Hoja1!E130)</f>
        <v>Contratar los servicios de una Estrategia de Mercadeo</v>
      </c>
      <c r="F87" s="27">
        <f>[1]Hoja1!F130</f>
        <v>42736</v>
      </c>
      <c r="G87" s="26">
        <f>[1]Hoja1!G130</f>
        <v>11.5</v>
      </c>
      <c r="H87" s="26" t="str">
        <f>[1]Hoja1!H130</f>
        <v>Directa</v>
      </c>
      <c r="I87" s="26" t="str">
        <f>[1]Hoja1!I130</f>
        <v>Transferencias ordinarias SHD</v>
      </c>
      <c r="J87" s="25">
        <f>[1]Hoja1!J130</f>
        <v>330000000.30000001</v>
      </c>
      <c r="K87" s="24">
        <f>[1]Hoja1!K130</f>
        <v>330000000.30000001</v>
      </c>
      <c r="L87" s="23" t="s">
        <v>4</v>
      </c>
      <c r="M87" s="23" t="s">
        <v>4</v>
      </c>
      <c r="N87" s="22" t="str">
        <f>[1]Hoja1!N130</f>
        <v>MIguel Fernando Vega Rodríguez
Secretario General
miguel.vega@canalcapital.gov.co</v>
      </c>
      <c r="O87" s="3"/>
    </row>
    <row r="88" spans="2:15" ht="49.5" x14ac:dyDescent="0.25">
      <c r="B88" s="31">
        <v>83121701</v>
      </c>
      <c r="C88" s="30" t="str">
        <f>[1]Hoja1!B131</f>
        <v>Adquisición de Otros Servicios</v>
      </c>
      <c r="D88" s="29" t="str">
        <f>[1]Hoja1!C131</f>
        <v>Gerencia</v>
      </c>
      <c r="E88" s="28" t="str">
        <f>CONCATENATE([1]Hoja1!D131,[1]Hoja1!E131)</f>
        <v>Contratar los servicios de  Comercialización de Servicios Publicitarios</v>
      </c>
      <c r="F88" s="27">
        <f>[1]Hoja1!F131</f>
        <v>42736</v>
      </c>
      <c r="G88" s="26">
        <f>[1]Hoja1!G131</f>
        <v>1</v>
      </c>
      <c r="H88" s="26" t="str">
        <f>[1]Hoja1!H131</f>
        <v>Directa</v>
      </c>
      <c r="I88" s="26" t="str">
        <f>[1]Hoja1!I131</f>
        <v>Transferencias ordinarias SHD</v>
      </c>
      <c r="J88" s="25">
        <f>[1]Hoja1!J131</f>
        <v>70000000</v>
      </c>
      <c r="K88" s="24">
        <f>[1]Hoja1!K131</f>
        <v>70000000</v>
      </c>
      <c r="L88" s="23" t="s">
        <v>4</v>
      </c>
      <c r="M88" s="23" t="s">
        <v>4</v>
      </c>
      <c r="N88" s="22" t="str">
        <f>[1]Hoja1!N131</f>
        <v>MIguel Fernando Vega Rodríguez
Secretario General
miguel.vega@canalcapital.gov.co</v>
      </c>
      <c r="O88" s="3"/>
    </row>
    <row r="89" spans="2:15" ht="49.5" x14ac:dyDescent="0.25">
      <c r="B89" s="31">
        <v>83121701</v>
      </c>
      <c r="C89" s="30" t="str">
        <f>[1]Hoja1!B132</f>
        <v>Adquisición de Otros Servicios</v>
      </c>
      <c r="D89" s="29" t="str">
        <f>[1]Hoja1!C132</f>
        <v>Gerencia</v>
      </c>
      <c r="E89" s="28" t="str">
        <f>CONCATENATE([1]Hoja1!D132,[1]Hoja1!E132)</f>
        <v>Contratar los servicios de un Director Comercial</v>
      </c>
      <c r="F89" s="27">
        <f>[1]Hoja1!F132</f>
        <v>42750</v>
      </c>
      <c r="G89" s="26">
        <f>[1]Hoja1!G132</f>
        <v>12</v>
      </c>
      <c r="H89" s="26" t="str">
        <f>[1]Hoja1!H132</f>
        <v>Directa</v>
      </c>
      <c r="I89" s="26" t="str">
        <f>[1]Hoja1!I132</f>
        <v>Transferencias ordinarias SHD</v>
      </c>
      <c r="J89" s="25">
        <f>[1]Hoja1!J132</f>
        <v>72000000</v>
      </c>
      <c r="K89" s="24">
        <f>[1]Hoja1!K132</f>
        <v>72000000</v>
      </c>
      <c r="L89" s="23" t="s">
        <v>4</v>
      </c>
      <c r="M89" s="23" t="s">
        <v>4</v>
      </c>
      <c r="N89" s="22" t="str">
        <f>[1]Hoja1!N132</f>
        <v>MIguel Fernando Vega Rodríguez
Secretario General
miguel.vega@canalcapital.gov.co</v>
      </c>
      <c r="O89" s="3"/>
    </row>
    <row r="90" spans="2:15" ht="49.5" x14ac:dyDescent="0.25">
      <c r="B90" s="31">
        <v>83121701</v>
      </c>
      <c r="C90" s="30" t="str">
        <f>[1]Hoja1!B133</f>
        <v>Adquisición de Otros Servicios</v>
      </c>
      <c r="D90" s="29" t="str">
        <f>[1]Hoja1!C133</f>
        <v>Gerencia</v>
      </c>
      <c r="E90" s="28" t="str">
        <f>CONCATENATE([1]Hoja1!D133,[1]Hoja1!E133)</f>
        <v>Contratar los servicios de una Vendedora</v>
      </c>
      <c r="F90" s="27">
        <f>[1]Hoja1!F133</f>
        <v>42750</v>
      </c>
      <c r="G90" s="26">
        <f>[1]Hoja1!G133</f>
        <v>3</v>
      </c>
      <c r="H90" s="26" t="str">
        <f>[1]Hoja1!H133</f>
        <v>Directa</v>
      </c>
      <c r="I90" s="26" t="str">
        <f>[1]Hoja1!I133</f>
        <v>Transferencias ordinarias SHD</v>
      </c>
      <c r="J90" s="25">
        <f>[1]Hoja1!J133</f>
        <v>8100000</v>
      </c>
      <c r="K90" s="24">
        <f>[1]Hoja1!K133</f>
        <v>8100000</v>
      </c>
      <c r="L90" s="23" t="s">
        <v>4</v>
      </c>
      <c r="M90" s="23" t="s">
        <v>4</v>
      </c>
      <c r="N90" s="22" t="str">
        <f>[1]Hoja1!N133</f>
        <v>MIguel Fernando Vega Rodríguez
Secretario General
miguel.vega@canalcapital.gov.co</v>
      </c>
      <c r="O90" s="3"/>
    </row>
    <row r="91" spans="2:15" ht="49.5" x14ac:dyDescent="0.25">
      <c r="B91" s="31">
        <v>83121701</v>
      </c>
      <c r="C91" s="30" t="str">
        <f>[1]Hoja1!B134</f>
        <v>Adquisición de Otros Servicios</v>
      </c>
      <c r="D91" s="29" t="str">
        <f>[1]Hoja1!C134</f>
        <v>Gerencia</v>
      </c>
      <c r="E91" s="28" t="str">
        <f>CONCATENATE([1]Hoja1!D134,[1]Hoja1!E134)</f>
        <v>Contratar los servicios de una Vendedora</v>
      </c>
      <c r="F91" s="27">
        <f>[1]Hoja1!F134</f>
        <v>42750</v>
      </c>
      <c r="G91" s="26">
        <f>[1]Hoja1!G134</f>
        <v>3</v>
      </c>
      <c r="H91" s="26" t="str">
        <f>[1]Hoja1!H134</f>
        <v>Directa</v>
      </c>
      <c r="I91" s="26" t="str">
        <f>[1]Hoja1!I134</f>
        <v>Transferencias ordinarias SHD</v>
      </c>
      <c r="J91" s="25">
        <f>[1]Hoja1!J134</f>
        <v>8100000</v>
      </c>
      <c r="K91" s="24">
        <f>[1]Hoja1!K134</f>
        <v>8100000</v>
      </c>
      <c r="L91" s="23" t="s">
        <v>4</v>
      </c>
      <c r="M91" s="23" t="s">
        <v>4</v>
      </c>
      <c r="N91" s="22" t="str">
        <f>[1]Hoja1!N134</f>
        <v>MIguel Fernando Vega Rodríguez
Secretario General
miguel.vega@canalcapital.gov.co</v>
      </c>
      <c r="O91" s="3"/>
    </row>
    <row r="92" spans="2:15" ht="49.5" x14ac:dyDescent="0.25">
      <c r="B92" s="31">
        <v>83121701</v>
      </c>
      <c r="C92" s="30" t="str">
        <f>[1]Hoja1!B135</f>
        <v>Adquisición de Otros Servicios</v>
      </c>
      <c r="D92" s="29" t="str">
        <f>[1]Hoja1!C135</f>
        <v>Gerencia</v>
      </c>
      <c r="E92" s="28" t="str">
        <f>CONCATENATE([1]Hoja1!D135,[1]Hoja1!E135)</f>
        <v>Contratar los servicios de una Vendedora</v>
      </c>
      <c r="F92" s="27">
        <f>[1]Hoja1!F135</f>
        <v>42750</v>
      </c>
      <c r="G92" s="26">
        <f>[1]Hoja1!G135</f>
        <v>3</v>
      </c>
      <c r="H92" s="26" t="str">
        <f>[1]Hoja1!H135</f>
        <v>Directa</v>
      </c>
      <c r="I92" s="26" t="str">
        <f>[1]Hoja1!I135</f>
        <v>Transferencias ordinarias SHD</v>
      </c>
      <c r="J92" s="25">
        <f>[1]Hoja1!J135</f>
        <v>8100000</v>
      </c>
      <c r="K92" s="24">
        <f>[1]Hoja1!K135</f>
        <v>8100000</v>
      </c>
      <c r="L92" s="23" t="s">
        <v>4</v>
      </c>
      <c r="M92" s="23" t="s">
        <v>4</v>
      </c>
      <c r="N92" s="22" t="str">
        <f>[1]Hoja1!N135</f>
        <v>MIguel Fernando Vega Rodríguez
Secretario General
miguel.vega@canalcapital.gov.co</v>
      </c>
      <c r="O92" s="3"/>
    </row>
    <row r="93" spans="2:15" ht="49.5" x14ac:dyDescent="0.25">
      <c r="B93" s="31">
        <v>83121701</v>
      </c>
      <c r="C93" s="30" t="str">
        <f>[1]Hoja1!B136</f>
        <v>Adquisición de Otros Servicios</v>
      </c>
      <c r="D93" s="29" t="str">
        <f>[1]Hoja1!C136</f>
        <v>Gerencia</v>
      </c>
      <c r="E93" s="28" t="str">
        <f>CONCATENATE([1]Hoja1!D136,[1]Hoja1!E136)</f>
        <v>Contratar los servicios de una Vendedora</v>
      </c>
      <c r="F93" s="27">
        <f>[1]Hoja1!F136</f>
        <v>42840</v>
      </c>
      <c r="G93" s="26">
        <f>[1]Hoja1!G136</f>
        <v>9</v>
      </c>
      <c r="H93" s="26" t="str">
        <f>[1]Hoja1!H136</f>
        <v>Directa</v>
      </c>
      <c r="I93" s="26" t="str">
        <f>[1]Hoja1!I136</f>
        <v>Transferencias ordinarias SHD</v>
      </c>
      <c r="J93" s="25">
        <f>[1]Hoja1!J136</f>
        <v>31899999.960000001</v>
      </c>
      <c r="K93" s="24">
        <f>[1]Hoja1!K136</f>
        <v>31899999.960000001</v>
      </c>
      <c r="L93" s="23" t="s">
        <v>4</v>
      </c>
      <c r="M93" s="23" t="s">
        <v>4</v>
      </c>
      <c r="N93" s="22" t="str">
        <f>[1]Hoja1!N136</f>
        <v>MIguel Fernando Vega Rodríguez
Secretario General
miguel.vega@canalcapital.gov.co</v>
      </c>
      <c r="O93" s="3"/>
    </row>
    <row r="94" spans="2:15" ht="49.5" x14ac:dyDescent="0.25">
      <c r="B94" s="31">
        <v>83121701</v>
      </c>
      <c r="C94" s="30" t="str">
        <f>[1]Hoja1!B137</f>
        <v>Adquisición de Otros Servicios</v>
      </c>
      <c r="D94" s="29" t="str">
        <f>[1]Hoja1!C137</f>
        <v>Gerencia</v>
      </c>
      <c r="E94" s="28" t="str">
        <f>CONCATENATE([1]Hoja1!D137,[1]Hoja1!E137)</f>
        <v>Contratar los servicios de una Vendedora</v>
      </c>
      <c r="F94" s="27">
        <f>[1]Hoja1!F137</f>
        <v>42840</v>
      </c>
      <c r="G94" s="26">
        <f>[1]Hoja1!G137</f>
        <v>9</v>
      </c>
      <c r="H94" s="26" t="str">
        <f>[1]Hoja1!H137</f>
        <v>Directa</v>
      </c>
      <c r="I94" s="26" t="str">
        <f>[1]Hoja1!I137</f>
        <v>Transferencias ordinarias SHD</v>
      </c>
      <c r="J94" s="25">
        <f>[1]Hoja1!J137</f>
        <v>31899999.960000001</v>
      </c>
      <c r="K94" s="24">
        <f>[1]Hoja1!K137</f>
        <v>31899999.960000001</v>
      </c>
      <c r="L94" s="23" t="s">
        <v>4</v>
      </c>
      <c r="M94" s="23" t="s">
        <v>4</v>
      </c>
      <c r="N94" s="22" t="str">
        <f>[1]Hoja1!N137</f>
        <v>MIguel Fernando Vega Rodríguez
Secretario General
miguel.vega@canalcapital.gov.co</v>
      </c>
      <c r="O94" s="3"/>
    </row>
    <row r="95" spans="2:15" ht="49.5" x14ac:dyDescent="0.25">
      <c r="B95" s="31">
        <v>83121701</v>
      </c>
      <c r="C95" s="30" t="str">
        <f>[1]Hoja1!B138</f>
        <v>Adquisición de Otros Servicios</v>
      </c>
      <c r="D95" s="29" t="str">
        <f>[1]Hoja1!C138</f>
        <v>Gerencia</v>
      </c>
      <c r="E95" s="28" t="str">
        <f>CONCATENATE([1]Hoja1!D138,[1]Hoja1!E138)</f>
        <v>Contratar los servicios de una Vendedora</v>
      </c>
      <c r="F95" s="27">
        <f>[1]Hoja1!F138</f>
        <v>42840</v>
      </c>
      <c r="G95" s="26">
        <f>[1]Hoja1!G138</f>
        <v>9</v>
      </c>
      <c r="H95" s="26" t="str">
        <f>[1]Hoja1!H138</f>
        <v>Directa</v>
      </c>
      <c r="I95" s="26" t="str">
        <f>[1]Hoja1!I138</f>
        <v>Transferencias ordinarias SHD</v>
      </c>
      <c r="J95" s="25">
        <f>[1]Hoja1!J138</f>
        <v>31899999.960000001</v>
      </c>
      <c r="K95" s="24">
        <f>[1]Hoja1!K138</f>
        <v>31899999.960000001</v>
      </c>
      <c r="L95" s="23" t="s">
        <v>4</v>
      </c>
      <c r="M95" s="23" t="s">
        <v>4</v>
      </c>
      <c r="N95" s="22" t="str">
        <f>[1]Hoja1!N138</f>
        <v>MIguel Fernando Vega Rodríguez
Secretario General
miguel.vega@canalcapital.gov.co</v>
      </c>
      <c r="O95" s="3"/>
    </row>
    <row r="96" spans="2:15" ht="49.5" x14ac:dyDescent="0.25">
      <c r="B96" s="31">
        <v>83121701</v>
      </c>
      <c r="C96" s="30" t="str">
        <f>[1]Hoja1!B139</f>
        <v>Adquisición de Otros Servicios</v>
      </c>
      <c r="D96" s="29" t="str">
        <f>[1]Hoja1!C139</f>
        <v>Gerencia</v>
      </c>
      <c r="E96" s="28" t="str">
        <f>CONCATENATE([1]Hoja1!D139,[1]Hoja1!E139)</f>
        <v>Contratar los servicios de un Apoyo Ventas</v>
      </c>
      <c r="F96" s="27">
        <f>[1]Hoja1!F139</f>
        <v>42464</v>
      </c>
      <c r="G96" s="26">
        <f>[1]Hoja1!G139</f>
        <v>12</v>
      </c>
      <c r="H96" s="26" t="str">
        <f>[1]Hoja1!H139</f>
        <v>Directa</v>
      </c>
      <c r="I96" s="26" t="str">
        <f>[1]Hoja1!I139</f>
        <v>Transferencias ordinarias SHD</v>
      </c>
      <c r="J96" s="25">
        <f>[1]Hoja1!J139</f>
        <v>48000000</v>
      </c>
      <c r="K96" s="24">
        <f>[1]Hoja1!K139</f>
        <v>48000000</v>
      </c>
      <c r="L96" s="23" t="s">
        <v>4</v>
      </c>
      <c r="M96" s="23" t="s">
        <v>4</v>
      </c>
      <c r="N96" s="22" t="str">
        <f>[1]Hoja1!N139</f>
        <v>MIguel Fernando Vega Rodríguez
Secretario General
miguel.vega@canalcapital.gov.co</v>
      </c>
      <c r="O96" s="3"/>
    </row>
    <row r="97" spans="2:15" ht="49.5" x14ac:dyDescent="0.25">
      <c r="B97" s="31">
        <v>80121604</v>
      </c>
      <c r="C97" s="30" t="str">
        <f>[1]Hoja1!B142</f>
        <v>Compra y Pagos Derechos de Licencias</v>
      </c>
      <c r="D97" s="29" t="str">
        <f>[1]Hoja1!C142</f>
        <v>Coordinación de programación</v>
      </c>
      <c r="E97" s="28" t="str">
        <f>CONCATENATE([1]Hoja1!D142,[1]Hoja1!E142)</f>
        <v>Contratar los servicios de Sayco Acimpro Acodem</v>
      </c>
      <c r="F97" s="27">
        <f>[1]Hoja1!F142</f>
        <v>42851</v>
      </c>
      <c r="G97" s="26">
        <f>[1]Hoja1!G142</f>
        <v>11.5</v>
      </c>
      <c r="H97" s="26" t="str">
        <f>[1]Hoja1!H142</f>
        <v>Directa</v>
      </c>
      <c r="I97" s="26" t="str">
        <f>[1]Hoja1!I142</f>
        <v>Transferencias ordinarias SHD</v>
      </c>
      <c r="J97" s="25">
        <f>[1]Hoja1!J142</f>
        <v>144992000</v>
      </c>
      <c r="K97" s="24">
        <f>[1]Hoja1!K142</f>
        <v>144992000</v>
      </c>
      <c r="L97" s="23" t="s">
        <v>4</v>
      </c>
      <c r="M97" s="23" t="s">
        <v>4</v>
      </c>
      <c r="N97" s="22" t="str">
        <f>[1]Hoja1!N142</f>
        <v>Luis Álvaro Osorio
Director Operativo
alvaro.osorio@canalcapital.gov.co</v>
      </c>
      <c r="O97" s="3"/>
    </row>
    <row r="98" spans="2:15" ht="49.5" x14ac:dyDescent="0.25">
      <c r="B98" s="31">
        <v>80121604</v>
      </c>
      <c r="C98" s="30" t="str">
        <f>[1]Hoja1!B143</f>
        <v>Compra y Pagos Derechos de Licencias</v>
      </c>
      <c r="D98" s="29" t="str">
        <f>[1]Hoja1!C143</f>
        <v>Coordinación de programación</v>
      </c>
      <c r="E98" s="28" t="str">
        <f>CONCATENATE([1]Hoja1!D143,[1]Hoja1!E143)</f>
        <v>Contratar los servicios de Compra Derechos de Emisión</v>
      </c>
      <c r="F98" s="27">
        <f>[1]Hoja1!F143</f>
        <v>42736</v>
      </c>
      <c r="G98" s="26">
        <f>[1]Hoja1!G143</f>
        <v>12</v>
      </c>
      <c r="H98" s="26" t="str">
        <f>[1]Hoja1!H143</f>
        <v>Directa</v>
      </c>
      <c r="I98" s="26" t="str">
        <f>[1]Hoja1!I143</f>
        <v>Transferencias ordinarias SHD</v>
      </c>
      <c r="J98" s="25">
        <f>[1]Hoja1!J143</f>
        <v>999999999.99959993</v>
      </c>
      <c r="K98" s="24">
        <f>[1]Hoja1!K143</f>
        <v>999999999.99959993</v>
      </c>
      <c r="L98" s="23" t="s">
        <v>4</v>
      </c>
      <c r="M98" s="23" t="s">
        <v>4</v>
      </c>
      <c r="N98" s="22" t="str">
        <f>[1]Hoja1!N143</f>
        <v>Luis Álvaro Osorio
Director Operativo
alvaro.osorio@canalcapital.gov.co</v>
      </c>
      <c r="O98" s="3"/>
    </row>
    <row r="99" spans="2:15" ht="49.5" x14ac:dyDescent="0.25">
      <c r="B99" s="31">
        <v>80121604</v>
      </c>
      <c r="C99" s="30" t="str">
        <f>[1]Hoja1!B144</f>
        <v>Compra y Pagos Derechos de Licencias</v>
      </c>
      <c r="D99" s="29" t="str">
        <f>[1]Hoja1!C144</f>
        <v>Coordinación de programación</v>
      </c>
      <c r="E99" s="28" t="str">
        <f>CONCATENATE([1]Hoja1!D144,[1]Hoja1!E144)</f>
        <v>Contratar los servicios de Música y Graficos- Evanto</v>
      </c>
      <c r="F99" s="27">
        <f>[1]Hoja1!F144</f>
        <v>42750</v>
      </c>
      <c r="G99" s="26">
        <f>[1]Hoja1!G144</f>
        <v>12</v>
      </c>
      <c r="H99" s="26" t="str">
        <f>[1]Hoja1!H144</f>
        <v>Directa</v>
      </c>
      <c r="I99" s="26" t="str">
        <f>[1]Hoja1!I144</f>
        <v>Transferencias ordinarias SHD</v>
      </c>
      <c r="J99" s="25">
        <f>[1]Hoja1!J144</f>
        <v>59700799.920000002</v>
      </c>
      <c r="K99" s="24">
        <f>[1]Hoja1!K144</f>
        <v>59700799.920000002</v>
      </c>
      <c r="L99" s="23" t="s">
        <v>4</v>
      </c>
      <c r="M99" s="23" t="s">
        <v>4</v>
      </c>
      <c r="N99" s="22" t="str">
        <f>[1]Hoja1!N144</f>
        <v>Luis Álvaro Osorio
Director Operativo
alvaro.osorio@canalcapital.gov.co</v>
      </c>
      <c r="O99" s="3"/>
    </row>
    <row r="100" spans="2:15" ht="49.5" x14ac:dyDescent="0.25">
      <c r="B100" s="31">
        <v>80121604</v>
      </c>
      <c r="C100" s="30" t="str">
        <f>[1]Hoja1!B145</f>
        <v>Compra y Pagos Derechos de Licencias</v>
      </c>
      <c r="D100" s="29" t="str">
        <f>[1]Hoja1!C145</f>
        <v>Coordinación de programación</v>
      </c>
      <c r="E100" s="28" t="str">
        <f>CONCATENATE([1]Hoja1!D145,[1]Hoja1!E145)</f>
        <v xml:space="preserve">Contratar los servicios de Licencias CRM ONLY OFFICE </v>
      </c>
      <c r="F100" s="27">
        <f>[1]Hoja1!F145</f>
        <v>42750</v>
      </c>
      <c r="G100" s="26">
        <f>[1]Hoja1!G145</f>
        <v>1</v>
      </c>
      <c r="H100" s="26" t="str">
        <f>[1]Hoja1!H145</f>
        <v>Directa</v>
      </c>
      <c r="I100" s="26" t="str">
        <f>[1]Hoja1!I145</f>
        <v>Transferencias ordinarias SHD</v>
      </c>
      <c r="J100" s="25">
        <f>[1]Hoja1!J145</f>
        <v>307200</v>
      </c>
      <c r="K100" s="24">
        <f>[1]Hoja1!K145</f>
        <v>307200</v>
      </c>
      <c r="L100" s="23" t="s">
        <v>4</v>
      </c>
      <c r="M100" s="23" t="s">
        <v>4</v>
      </c>
      <c r="N100" s="22" t="str">
        <f>[1]Hoja1!N145</f>
        <v>Luis Álvaro Osorio
Director Operativo
alvaro.osorio@canalcapital.gov.co</v>
      </c>
      <c r="O100" s="3"/>
    </row>
    <row r="101" spans="2:15" ht="49.5" x14ac:dyDescent="0.25">
      <c r="B101" s="31">
        <v>83121701</v>
      </c>
      <c r="C101" s="30" t="str">
        <f>[1]Hoja1!B147</f>
        <v>Producción de Televisión</v>
      </c>
      <c r="D101" s="29" t="str">
        <f>[1]Hoja1!C147</f>
        <v>Dirección Operativa</v>
      </c>
      <c r="E101" s="28" t="str">
        <f>CONCATENATE([1]Hoja1!D147,[1]Hoja1!E147)</f>
        <v>Contratar los servicios de un Director sistema informativo</v>
      </c>
      <c r="F101" s="27">
        <f>[1]Hoja1!F147</f>
        <v>42750</v>
      </c>
      <c r="G101" s="26">
        <f>[1]Hoja1!G147</f>
        <v>12</v>
      </c>
      <c r="H101" s="26" t="str">
        <f>[1]Hoja1!H147</f>
        <v>Directa</v>
      </c>
      <c r="I101" s="26" t="str">
        <f>[1]Hoja1!I147</f>
        <v>Transferencias ordinarias SHD</v>
      </c>
      <c r="J101" s="25">
        <f>[1]Hoja1!J147</f>
        <v>428400000</v>
      </c>
      <c r="K101" s="24">
        <f>[1]Hoja1!K147</f>
        <v>428400000</v>
      </c>
      <c r="L101" s="23" t="s">
        <v>4</v>
      </c>
      <c r="M101" s="23" t="s">
        <v>4</v>
      </c>
      <c r="N101" s="22" t="str">
        <f>[1]Hoja1!N147</f>
        <v>Luis Álvaro Osorio
Director Operativo
alvaro.osorio@canalcapital.gov.co</v>
      </c>
      <c r="O101" s="3"/>
    </row>
    <row r="102" spans="2:15" ht="49.5" x14ac:dyDescent="0.25">
      <c r="B102" s="31">
        <v>83121701</v>
      </c>
      <c r="C102" s="30" t="str">
        <f>[1]Hoja1!B148</f>
        <v>Producción de Televisión</v>
      </c>
      <c r="D102" s="29" t="str">
        <f>[1]Hoja1!C148</f>
        <v>Dirección Operativa</v>
      </c>
      <c r="E102" s="28" t="str">
        <f>CONCATENATE([1]Hoja1!D148,[1]Hoja1!E148)</f>
        <v xml:space="preserve">Contratar los servicios de un Asistente de dirección </v>
      </c>
      <c r="F102" s="27">
        <f>[1]Hoja1!F148</f>
        <v>42750</v>
      </c>
      <c r="G102" s="26">
        <f>[1]Hoja1!G148</f>
        <v>6</v>
      </c>
      <c r="H102" s="26" t="str">
        <f>[1]Hoja1!H148</f>
        <v>Directa</v>
      </c>
      <c r="I102" s="26" t="str">
        <f>[1]Hoja1!I148</f>
        <v>Transferencias ordinarias SHD</v>
      </c>
      <c r="J102" s="25">
        <f>[1]Hoja1!J148</f>
        <v>18000000</v>
      </c>
      <c r="K102" s="24">
        <f>[1]Hoja1!K148</f>
        <v>18000000</v>
      </c>
      <c r="L102" s="23" t="s">
        <v>4</v>
      </c>
      <c r="M102" s="23" t="s">
        <v>4</v>
      </c>
      <c r="N102" s="22" t="str">
        <f>[1]Hoja1!N148</f>
        <v>Luis Álvaro Osorio
Director Operativo
alvaro.osorio@canalcapital.gov.co</v>
      </c>
      <c r="O102" s="3"/>
    </row>
    <row r="103" spans="2:15" ht="49.5" x14ac:dyDescent="0.25">
      <c r="B103" s="31">
        <v>83121701</v>
      </c>
      <c r="C103" s="30" t="str">
        <f>[1]Hoja1!B149</f>
        <v>Producción de Televisión</v>
      </c>
      <c r="D103" s="29" t="str">
        <f>[1]Hoja1!C149</f>
        <v>Dirección Operativa</v>
      </c>
      <c r="E103" s="28" t="str">
        <f>CONCATENATE([1]Hoja1!D149,[1]Hoja1!E149)</f>
        <v xml:space="preserve">Contratar los servicios de un Jefe de emisión </v>
      </c>
      <c r="F103" s="27">
        <f>[1]Hoja1!F149</f>
        <v>42750</v>
      </c>
      <c r="G103" s="26">
        <f>[1]Hoja1!G149</f>
        <v>12</v>
      </c>
      <c r="H103" s="26" t="str">
        <f>[1]Hoja1!H149</f>
        <v>Directa</v>
      </c>
      <c r="I103" s="26" t="str">
        <f>[1]Hoja1!I149</f>
        <v>Transferencias ordinarias SHD</v>
      </c>
      <c r="J103" s="25">
        <f>[1]Hoja1!J149</f>
        <v>84000000</v>
      </c>
      <c r="K103" s="24">
        <f>[1]Hoja1!K149</f>
        <v>84000000</v>
      </c>
      <c r="L103" s="23" t="s">
        <v>4</v>
      </c>
      <c r="M103" s="23" t="s">
        <v>4</v>
      </c>
      <c r="N103" s="22" t="str">
        <f>[1]Hoja1!N149</f>
        <v>Luis Álvaro Osorio
Director Operativo
alvaro.osorio@canalcapital.gov.co</v>
      </c>
      <c r="O103" s="3"/>
    </row>
    <row r="104" spans="2:15" ht="49.5" x14ac:dyDescent="0.25">
      <c r="B104" s="31">
        <v>83121701</v>
      </c>
      <c r="C104" s="30" t="str">
        <f>[1]Hoja1!B150</f>
        <v>Producción de Televisión</v>
      </c>
      <c r="D104" s="29" t="str">
        <f>[1]Hoja1!C150</f>
        <v>Dirección Operativa</v>
      </c>
      <c r="E104" s="28" t="str">
        <f>CONCATENATE([1]Hoja1!D150,[1]Hoja1!E150)</f>
        <v xml:space="preserve">Contratar los servicios de un Jefe de emisión </v>
      </c>
      <c r="F104" s="27">
        <f>[1]Hoja1!F150</f>
        <v>42750</v>
      </c>
      <c r="G104" s="26">
        <f>[1]Hoja1!G150</f>
        <v>12</v>
      </c>
      <c r="H104" s="26" t="str">
        <f>[1]Hoja1!H150</f>
        <v>Directa</v>
      </c>
      <c r="I104" s="26" t="str">
        <f>[1]Hoja1!I150</f>
        <v>Transferencias ordinarias SHD</v>
      </c>
      <c r="J104" s="25">
        <f>[1]Hoja1!J150</f>
        <v>60000000</v>
      </c>
      <c r="K104" s="24">
        <f>[1]Hoja1!K150</f>
        <v>60000000</v>
      </c>
      <c r="L104" s="23" t="s">
        <v>4</v>
      </c>
      <c r="M104" s="23" t="s">
        <v>4</v>
      </c>
      <c r="N104" s="22" t="str">
        <f>[1]Hoja1!N150</f>
        <v>Luis Álvaro Osorio
Director Operativo
alvaro.osorio@canalcapital.gov.co</v>
      </c>
      <c r="O104" s="3"/>
    </row>
    <row r="105" spans="2:15" ht="49.5" x14ac:dyDescent="0.25">
      <c r="B105" s="31">
        <v>83121701</v>
      </c>
      <c r="C105" s="30" t="str">
        <f>[1]Hoja1!B151</f>
        <v>Producción de Televisión</v>
      </c>
      <c r="D105" s="29" t="str">
        <f>[1]Hoja1!C151</f>
        <v>Dirección Operativa</v>
      </c>
      <c r="E105" s="28" t="str">
        <f>CONCATENATE([1]Hoja1!D151,[1]Hoja1!E151)</f>
        <v xml:space="preserve">Contratar los servicios de un Jefe de emisión </v>
      </c>
      <c r="F105" s="27">
        <f>[1]Hoja1!F151</f>
        <v>42750</v>
      </c>
      <c r="G105" s="26">
        <f>[1]Hoja1!G151</f>
        <v>12</v>
      </c>
      <c r="H105" s="26" t="str">
        <f>[1]Hoja1!H151</f>
        <v>Directa</v>
      </c>
      <c r="I105" s="26" t="str">
        <f>[1]Hoja1!I151</f>
        <v>Transferencias ordinarias SHD</v>
      </c>
      <c r="J105" s="25">
        <f>[1]Hoja1!J151</f>
        <v>84000000</v>
      </c>
      <c r="K105" s="24">
        <f>[1]Hoja1!K151</f>
        <v>84000000</v>
      </c>
      <c r="L105" s="23" t="s">
        <v>4</v>
      </c>
      <c r="M105" s="23" t="s">
        <v>4</v>
      </c>
      <c r="N105" s="22" t="str">
        <f>[1]Hoja1!N151</f>
        <v>Luis Álvaro Osorio
Director Operativo
alvaro.osorio@canalcapital.gov.co</v>
      </c>
      <c r="O105" s="3"/>
    </row>
    <row r="106" spans="2:15" ht="49.5" x14ac:dyDescent="0.25">
      <c r="B106" s="31">
        <v>83121701</v>
      </c>
      <c r="C106" s="30" t="str">
        <f>[1]Hoja1!B152</f>
        <v>Producción de Televisión</v>
      </c>
      <c r="D106" s="29" t="str">
        <f>[1]Hoja1!C152</f>
        <v>Dirección Operativa</v>
      </c>
      <c r="E106" s="28" t="str">
        <f>CONCATENATE([1]Hoja1!D152,[1]Hoja1!E152)</f>
        <v xml:space="preserve">Contratar los servicios de un Jefe de emisión </v>
      </c>
      <c r="F106" s="27">
        <f>[1]Hoja1!F152</f>
        <v>42750</v>
      </c>
      <c r="G106" s="26">
        <f>[1]Hoja1!G152</f>
        <v>12</v>
      </c>
      <c r="H106" s="26" t="str">
        <f>[1]Hoja1!H152</f>
        <v>Directa</v>
      </c>
      <c r="I106" s="26" t="str">
        <f>[1]Hoja1!I152</f>
        <v>Transferencias ordinarias SHD</v>
      </c>
      <c r="J106" s="25">
        <f>[1]Hoja1!J152</f>
        <v>90000000</v>
      </c>
      <c r="K106" s="24">
        <f>[1]Hoja1!K152</f>
        <v>90000000</v>
      </c>
      <c r="L106" s="23" t="s">
        <v>4</v>
      </c>
      <c r="M106" s="23" t="s">
        <v>4</v>
      </c>
      <c r="N106" s="22" t="str">
        <f>[1]Hoja1!N152</f>
        <v>Luis Álvaro Osorio
Director Operativo
alvaro.osorio@canalcapital.gov.co</v>
      </c>
      <c r="O106" s="3"/>
    </row>
    <row r="107" spans="2:15" ht="49.5" x14ac:dyDescent="0.25">
      <c r="B107" s="31">
        <v>83121701</v>
      </c>
      <c r="C107" s="30" t="str">
        <f>[1]Hoja1!B153</f>
        <v>Producción de Televisión</v>
      </c>
      <c r="D107" s="29" t="str">
        <f>[1]Hoja1!C153</f>
        <v>Dirección Operativa</v>
      </c>
      <c r="E107" s="28" t="str">
        <f>CONCATENATE([1]Hoja1!D153,[1]Hoja1!E153)</f>
        <v xml:space="preserve">Contratar los servicios de un Jefe de emisión </v>
      </c>
      <c r="F107" s="27">
        <f>[1]Hoja1!F153</f>
        <v>42750</v>
      </c>
      <c r="G107" s="26">
        <f>[1]Hoja1!G153</f>
        <v>6</v>
      </c>
      <c r="H107" s="26" t="str">
        <f>[1]Hoja1!H153</f>
        <v>Directa</v>
      </c>
      <c r="I107" s="26" t="str">
        <f>[1]Hoja1!I153</f>
        <v>Transferencias ordinarias SHD</v>
      </c>
      <c r="J107" s="25">
        <f>[1]Hoja1!J153</f>
        <v>42000000</v>
      </c>
      <c r="K107" s="24">
        <f>[1]Hoja1!K153</f>
        <v>42000000</v>
      </c>
      <c r="L107" s="23" t="s">
        <v>4</v>
      </c>
      <c r="M107" s="23" t="s">
        <v>4</v>
      </c>
      <c r="N107" s="22" t="str">
        <f>[1]Hoja1!N153</f>
        <v>Luis Álvaro Osorio
Director Operativo
alvaro.osorio@canalcapital.gov.co</v>
      </c>
      <c r="O107" s="3"/>
    </row>
    <row r="108" spans="2:15" ht="49.5" x14ac:dyDescent="0.25">
      <c r="B108" s="31">
        <v>83121701</v>
      </c>
      <c r="C108" s="30" t="str">
        <f>[1]Hoja1!B154</f>
        <v>Producción de Televisión</v>
      </c>
      <c r="D108" s="29" t="str">
        <f>[1]Hoja1!C154</f>
        <v>Dirección Operativa</v>
      </c>
      <c r="E108" s="28" t="str">
        <f>CONCATENATE([1]Hoja1!D154,[1]Hoja1!E154)</f>
        <v>Contratar los servicios de un Jefe  de redacción</v>
      </c>
      <c r="F108" s="27">
        <f>[1]Hoja1!F154</f>
        <v>42750</v>
      </c>
      <c r="G108" s="26">
        <f>[1]Hoja1!G154</f>
        <v>6</v>
      </c>
      <c r="H108" s="26" t="str">
        <f>[1]Hoja1!H154</f>
        <v>Directa</v>
      </c>
      <c r="I108" s="26" t="str">
        <f>[1]Hoja1!I154</f>
        <v>Transferencias ordinarias SHD</v>
      </c>
      <c r="J108" s="25">
        <f>[1]Hoja1!J154</f>
        <v>42000000</v>
      </c>
      <c r="K108" s="24">
        <f>[1]Hoja1!K154</f>
        <v>42000000</v>
      </c>
      <c r="L108" s="23" t="s">
        <v>4</v>
      </c>
      <c r="M108" s="23" t="s">
        <v>4</v>
      </c>
      <c r="N108" s="22" t="str">
        <f>[1]Hoja1!N154</f>
        <v>Luis Álvaro Osorio
Director Operativo
alvaro.osorio@canalcapital.gov.co</v>
      </c>
      <c r="O108" s="3"/>
    </row>
    <row r="109" spans="2:15" ht="49.5" x14ac:dyDescent="0.25">
      <c r="B109" s="31">
        <v>83121701</v>
      </c>
      <c r="C109" s="30" t="str">
        <f>[1]Hoja1!B155</f>
        <v>Producción de Televisión</v>
      </c>
      <c r="D109" s="29" t="str">
        <f>[1]Hoja1!C155</f>
        <v>Dirección Operativa</v>
      </c>
      <c r="E109" s="28" t="str">
        <f>CONCATENATE([1]Hoja1!D155,[1]Hoja1!E155)</f>
        <v>Contratar los servicios de un Jefe  de redacción</v>
      </c>
      <c r="F109" s="27">
        <f>[1]Hoja1!F155</f>
        <v>42750</v>
      </c>
      <c r="G109" s="26">
        <f>[1]Hoja1!G155</f>
        <v>6</v>
      </c>
      <c r="H109" s="26" t="str">
        <f>[1]Hoja1!H155</f>
        <v>Directa</v>
      </c>
      <c r="I109" s="26" t="str">
        <f>[1]Hoja1!I155</f>
        <v>Transferencias ordinarias SHD</v>
      </c>
      <c r="J109" s="25">
        <f>[1]Hoja1!J155</f>
        <v>45000000</v>
      </c>
      <c r="K109" s="24">
        <f>[1]Hoja1!K155</f>
        <v>45000000</v>
      </c>
      <c r="L109" s="23" t="s">
        <v>4</v>
      </c>
      <c r="M109" s="23" t="s">
        <v>4</v>
      </c>
      <c r="N109" s="22" t="str">
        <f>[1]Hoja1!N155</f>
        <v>Luis Álvaro Osorio
Director Operativo
alvaro.osorio@canalcapital.gov.co</v>
      </c>
      <c r="O109" s="3"/>
    </row>
    <row r="110" spans="2:15" ht="49.5" x14ac:dyDescent="0.25">
      <c r="B110" s="31">
        <v>83121701</v>
      </c>
      <c r="C110" s="30" t="str">
        <f>[1]Hoja1!B156</f>
        <v>Producción de Televisión</v>
      </c>
      <c r="D110" s="29" t="str">
        <f>[1]Hoja1!C156</f>
        <v>Dirección Operativa</v>
      </c>
      <c r="E110" s="28" t="str">
        <f>CONCATENATE([1]Hoja1!D156,[1]Hoja1!E156)</f>
        <v>Contratar los servicios de un Jefe  de redacción</v>
      </c>
      <c r="F110" s="27">
        <f>[1]Hoja1!F156</f>
        <v>42750</v>
      </c>
      <c r="G110" s="26">
        <f>[1]Hoja1!G156</f>
        <v>6</v>
      </c>
      <c r="H110" s="26" t="str">
        <f>[1]Hoja1!H156</f>
        <v>Directa</v>
      </c>
      <c r="I110" s="26" t="str">
        <f>[1]Hoja1!I156</f>
        <v>Transferencias ordinarias SHD</v>
      </c>
      <c r="J110" s="25">
        <f>[1]Hoja1!J156</f>
        <v>42000000</v>
      </c>
      <c r="K110" s="24">
        <f>[1]Hoja1!K156</f>
        <v>42000000</v>
      </c>
      <c r="L110" s="23" t="s">
        <v>4</v>
      </c>
      <c r="M110" s="23" t="s">
        <v>4</v>
      </c>
      <c r="N110" s="22" t="str">
        <f>[1]Hoja1!N156</f>
        <v>Luis Álvaro Osorio
Director Operativo
alvaro.osorio@canalcapital.gov.co</v>
      </c>
      <c r="O110" s="3"/>
    </row>
    <row r="111" spans="2:15" ht="49.5" x14ac:dyDescent="0.25">
      <c r="B111" s="31">
        <v>83121701</v>
      </c>
      <c r="C111" s="30" t="str">
        <f>[1]Hoja1!B157</f>
        <v>Producción de Televisión</v>
      </c>
      <c r="D111" s="29" t="str">
        <f>[1]Hoja1!C157</f>
        <v>Dirección Operativa</v>
      </c>
      <c r="E111" s="28" t="str">
        <f>CONCATENATE([1]Hoja1!D157,[1]Hoja1!E157)</f>
        <v>Contratar los servicios de un Jefe  de redacción</v>
      </c>
      <c r="F111" s="27">
        <f>[1]Hoja1!F157</f>
        <v>42750</v>
      </c>
      <c r="G111" s="26">
        <f>[1]Hoja1!G157</f>
        <v>6</v>
      </c>
      <c r="H111" s="26" t="str">
        <f>[1]Hoja1!H157</f>
        <v>Directa</v>
      </c>
      <c r="I111" s="26" t="str">
        <f>[1]Hoja1!I157</f>
        <v>Transferencias ordinarias SHD</v>
      </c>
      <c r="J111" s="25">
        <f>[1]Hoja1!J157</f>
        <v>37200000</v>
      </c>
      <c r="K111" s="24">
        <f>[1]Hoja1!K157</f>
        <v>37200000</v>
      </c>
      <c r="L111" s="23" t="s">
        <v>4</v>
      </c>
      <c r="M111" s="23" t="s">
        <v>4</v>
      </c>
      <c r="N111" s="22" t="str">
        <f>[1]Hoja1!N157</f>
        <v>Luis Álvaro Osorio
Director Operativo
alvaro.osorio@canalcapital.gov.co</v>
      </c>
      <c r="O111" s="3"/>
    </row>
    <row r="112" spans="2:15" ht="49.5" x14ac:dyDescent="0.25">
      <c r="B112" s="31">
        <v>83121701</v>
      </c>
      <c r="C112" s="30" t="str">
        <f>[1]Hoja1!B158</f>
        <v>Producción de Televisión</v>
      </c>
      <c r="D112" s="29" t="str">
        <f>[1]Hoja1!C158</f>
        <v>Dirección Operativa</v>
      </c>
      <c r="E112" s="28" t="str">
        <f>CONCATENATE([1]Hoja1!D158,[1]Hoja1!E158)</f>
        <v>Contratar los servicios de un Jefe  de redacción</v>
      </c>
      <c r="F112" s="27">
        <f>[1]Hoja1!F158</f>
        <v>42750</v>
      </c>
      <c r="G112" s="26">
        <f>[1]Hoja1!G158</f>
        <v>6</v>
      </c>
      <c r="H112" s="26" t="str">
        <f>[1]Hoja1!H158</f>
        <v>Directa</v>
      </c>
      <c r="I112" s="26" t="str">
        <f>[1]Hoja1!I158</f>
        <v>Transferencias ordinarias SHD</v>
      </c>
      <c r="J112" s="25">
        <f>[1]Hoja1!J158</f>
        <v>37200000</v>
      </c>
      <c r="K112" s="24">
        <f>[1]Hoja1!K158</f>
        <v>37200000</v>
      </c>
      <c r="L112" s="23" t="s">
        <v>4</v>
      </c>
      <c r="M112" s="23" t="s">
        <v>4</v>
      </c>
      <c r="N112" s="22" t="str">
        <f>[1]Hoja1!N158</f>
        <v>Luis Álvaro Osorio
Director Operativo
alvaro.osorio@canalcapital.gov.co</v>
      </c>
      <c r="O112" s="3"/>
    </row>
    <row r="113" spans="2:15" ht="49.5" x14ac:dyDescent="0.25">
      <c r="B113" s="31">
        <v>83121701</v>
      </c>
      <c r="C113" s="30" t="str">
        <f>[1]Hoja1!B159</f>
        <v>Producción de Televisión</v>
      </c>
      <c r="D113" s="29" t="str">
        <f>[1]Hoja1!C159</f>
        <v>Dirección Operativa</v>
      </c>
      <c r="E113" s="28" t="str">
        <f>CONCATENATE([1]Hoja1!D159,[1]Hoja1!E159)</f>
        <v>Contratar los servicios de un Jefe  de redacción</v>
      </c>
      <c r="F113" s="27">
        <f>[1]Hoja1!F159</f>
        <v>42750</v>
      </c>
      <c r="G113" s="26">
        <f>[1]Hoja1!G159</f>
        <v>6</v>
      </c>
      <c r="H113" s="26" t="str">
        <f>[1]Hoja1!H159</f>
        <v>Directa</v>
      </c>
      <c r="I113" s="26" t="str">
        <f>[1]Hoja1!I159</f>
        <v>Transferencias ordinarias SHD</v>
      </c>
      <c r="J113" s="25">
        <f>[1]Hoja1!J159</f>
        <v>42000000</v>
      </c>
      <c r="K113" s="24">
        <f>[1]Hoja1!K159</f>
        <v>42000000</v>
      </c>
      <c r="L113" s="23" t="s">
        <v>4</v>
      </c>
      <c r="M113" s="23" t="s">
        <v>4</v>
      </c>
      <c r="N113" s="22" t="str">
        <f>[1]Hoja1!N159</f>
        <v>Luis Álvaro Osorio
Director Operativo
alvaro.osorio@canalcapital.gov.co</v>
      </c>
      <c r="O113" s="3"/>
    </row>
    <row r="114" spans="2:15" ht="49.5" x14ac:dyDescent="0.25">
      <c r="B114" s="31">
        <v>83121701</v>
      </c>
      <c r="C114" s="30" t="str">
        <f>[1]Hoja1!B160</f>
        <v>Producción de Televisión</v>
      </c>
      <c r="D114" s="29" t="str">
        <f>[1]Hoja1!C160</f>
        <v>Dirección Operativa</v>
      </c>
      <c r="E114" s="28" t="str">
        <f>CONCATENATE([1]Hoja1!D160,[1]Hoja1!E160)</f>
        <v>Contratar los servicios de un Jefe  de redacción</v>
      </c>
      <c r="F114" s="27">
        <f>[1]Hoja1!F160</f>
        <v>42750</v>
      </c>
      <c r="G114" s="26">
        <f>[1]Hoja1!G160</f>
        <v>6</v>
      </c>
      <c r="H114" s="26" t="str">
        <f>[1]Hoja1!H160</f>
        <v>Directa</v>
      </c>
      <c r="I114" s="26" t="str">
        <f>[1]Hoja1!I160</f>
        <v>Transferencias ordinarias SHD</v>
      </c>
      <c r="J114" s="25">
        <f>[1]Hoja1!J160</f>
        <v>42000000</v>
      </c>
      <c r="K114" s="24">
        <f>[1]Hoja1!K160</f>
        <v>42000000</v>
      </c>
      <c r="L114" s="23" t="s">
        <v>4</v>
      </c>
      <c r="M114" s="23" t="s">
        <v>4</v>
      </c>
      <c r="N114" s="22" t="str">
        <f>[1]Hoja1!N160</f>
        <v>Luis Álvaro Osorio
Director Operativo
alvaro.osorio@canalcapital.gov.co</v>
      </c>
      <c r="O114" s="3"/>
    </row>
    <row r="115" spans="2:15" ht="49.5" x14ac:dyDescent="0.25">
      <c r="B115" s="31">
        <v>83121701</v>
      </c>
      <c r="C115" s="30" t="str">
        <f>[1]Hoja1!B161</f>
        <v>Producción de Televisión</v>
      </c>
      <c r="D115" s="29" t="str">
        <f>[1]Hoja1!C161</f>
        <v>Dirección Operativa</v>
      </c>
      <c r="E115" s="28" t="str">
        <f>CONCATENATE([1]Hoja1!D161,[1]Hoja1!E161)</f>
        <v>Contratar los servicios de un Editor periodístico de deportes</v>
      </c>
      <c r="F115" s="27">
        <f>[1]Hoja1!F161</f>
        <v>42750</v>
      </c>
      <c r="G115" s="26">
        <f>[1]Hoja1!G161</f>
        <v>6</v>
      </c>
      <c r="H115" s="26" t="str">
        <f>[1]Hoja1!H161</f>
        <v>Directa</v>
      </c>
      <c r="I115" s="26" t="str">
        <f>[1]Hoja1!I161</f>
        <v>Transferencias ordinarias SHD</v>
      </c>
      <c r="J115" s="25">
        <f>[1]Hoja1!J161</f>
        <v>45000000</v>
      </c>
      <c r="K115" s="24">
        <f>[1]Hoja1!K161</f>
        <v>45000000</v>
      </c>
      <c r="L115" s="23" t="s">
        <v>4</v>
      </c>
      <c r="M115" s="23" t="s">
        <v>4</v>
      </c>
      <c r="N115" s="22" t="str">
        <f>[1]Hoja1!N161</f>
        <v>Luis Álvaro Osorio
Director Operativo
alvaro.osorio@canalcapital.gov.co</v>
      </c>
      <c r="O115" s="3"/>
    </row>
    <row r="116" spans="2:15" ht="49.5" x14ac:dyDescent="0.25">
      <c r="B116" s="31">
        <v>83121701</v>
      </c>
      <c r="C116" s="30" t="str">
        <f>[1]Hoja1!B162</f>
        <v>Producción de Televisión</v>
      </c>
      <c r="D116" s="29" t="str">
        <f>[1]Hoja1!C162</f>
        <v>Dirección Operativa</v>
      </c>
      <c r="E116" s="28" t="str">
        <f>CONCATENATE([1]Hoja1!D162,[1]Hoja1!E162)</f>
        <v>Contratar los servicios de un Productor de noticias</v>
      </c>
      <c r="F116" s="27">
        <f>[1]Hoja1!F162</f>
        <v>42750</v>
      </c>
      <c r="G116" s="26">
        <f>[1]Hoja1!G162</f>
        <v>12</v>
      </c>
      <c r="H116" s="26" t="str">
        <f>[1]Hoja1!H162</f>
        <v>Directa</v>
      </c>
      <c r="I116" s="26" t="str">
        <f>[1]Hoja1!I162</f>
        <v>Transferencias ordinarias SHD</v>
      </c>
      <c r="J116" s="25">
        <f>[1]Hoja1!J162</f>
        <v>66000000</v>
      </c>
      <c r="K116" s="24">
        <f>[1]Hoja1!K162</f>
        <v>66000000</v>
      </c>
      <c r="L116" s="23" t="s">
        <v>4</v>
      </c>
      <c r="M116" s="23" t="s">
        <v>4</v>
      </c>
      <c r="N116" s="22" t="str">
        <f>[1]Hoja1!N162</f>
        <v>Luis Álvaro Osorio
Director Operativo
alvaro.osorio@canalcapital.gov.co</v>
      </c>
      <c r="O116" s="3"/>
    </row>
    <row r="117" spans="2:15" ht="49.5" x14ac:dyDescent="0.25">
      <c r="B117" s="31">
        <v>83121701</v>
      </c>
      <c r="C117" s="30" t="str">
        <f>[1]Hoja1!B163</f>
        <v>Producción de Televisión</v>
      </c>
      <c r="D117" s="29" t="str">
        <f>[1]Hoja1!C163</f>
        <v>Dirección Operativa</v>
      </c>
      <c r="E117" s="28" t="str">
        <f>CONCATENATE([1]Hoja1!D163,[1]Hoja1!E163)</f>
        <v>Contratar los servicios de un Productor de noticias</v>
      </c>
      <c r="F117" s="27">
        <f>[1]Hoja1!F163</f>
        <v>42750</v>
      </c>
      <c r="G117" s="26">
        <f>[1]Hoja1!G163</f>
        <v>12</v>
      </c>
      <c r="H117" s="26" t="str">
        <f>[1]Hoja1!H163</f>
        <v>Directa</v>
      </c>
      <c r="I117" s="26" t="str">
        <f>[1]Hoja1!I163</f>
        <v>Transferencias ordinarias SHD</v>
      </c>
      <c r="J117" s="25">
        <f>[1]Hoja1!J163</f>
        <v>44400000</v>
      </c>
      <c r="K117" s="24">
        <f>[1]Hoja1!K163</f>
        <v>44400000</v>
      </c>
      <c r="L117" s="23" t="s">
        <v>4</v>
      </c>
      <c r="M117" s="23" t="s">
        <v>4</v>
      </c>
      <c r="N117" s="22" t="str">
        <f>[1]Hoja1!N163</f>
        <v>Luis Álvaro Osorio
Director Operativo
alvaro.osorio@canalcapital.gov.co</v>
      </c>
      <c r="O117" s="3"/>
    </row>
    <row r="118" spans="2:15" ht="49.5" x14ac:dyDescent="0.25">
      <c r="B118" s="31">
        <v>83121701</v>
      </c>
      <c r="C118" s="30" t="str">
        <f>[1]Hoja1!B164</f>
        <v>Producción de Televisión</v>
      </c>
      <c r="D118" s="29" t="str">
        <f>[1]Hoja1!C164</f>
        <v>Dirección Operativa</v>
      </c>
      <c r="E118" s="28" t="str">
        <f>CONCATENATE([1]Hoja1!D164,[1]Hoja1!E164)</f>
        <v>Contratar los servicios de un Productor de noticias</v>
      </c>
      <c r="F118" s="27">
        <f>[1]Hoja1!F164</f>
        <v>42750</v>
      </c>
      <c r="G118" s="26">
        <f>[1]Hoja1!G164</f>
        <v>12</v>
      </c>
      <c r="H118" s="26" t="str">
        <f>[1]Hoja1!H164</f>
        <v>Directa</v>
      </c>
      <c r="I118" s="26" t="str">
        <f>[1]Hoja1!I164</f>
        <v>Transferencias ordinarias SHD</v>
      </c>
      <c r="J118" s="25">
        <f>[1]Hoja1!J164</f>
        <v>44400000</v>
      </c>
      <c r="K118" s="24">
        <f>[1]Hoja1!K164</f>
        <v>44400000</v>
      </c>
      <c r="L118" s="23" t="s">
        <v>4</v>
      </c>
      <c r="M118" s="23" t="s">
        <v>4</v>
      </c>
      <c r="N118" s="22" t="str">
        <f>[1]Hoja1!N164</f>
        <v>Luis Álvaro Osorio
Director Operativo
alvaro.osorio@canalcapital.gov.co</v>
      </c>
      <c r="O118" s="3"/>
    </row>
    <row r="119" spans="2:15" ht="49.5" x14ac:dyDescent="0.25">
      <c r="B119" s="31">
        <v>83121701</v>
      </c>
      <c r="C119" s="30" t="str">
        <f>[1]Hoja1!B165</f>
        <v>Producción de Televisión</v>
      </c>
      <c r="D119" s="29" t="str">
        <f>[1]Hoja1!C165</f>
        <v>Dirección Operativa</v>
      </c>
      <c r="E119" s="28" t="str">
        <f>CONCATENATE([1]Hoja1!D165,[1]Hoja1!E165)</f>
        <v>Contratar los servicios de un Productor de noticias</v>
      </c>
      <c r="F119" s="27">
        <f>[1]Hoja1!F165</f>
        <v>42750</v>
      </c>
      <c r="G119" s="26">
        <f>[1]Hoja1!G165</f>
        <v>12</v>
      </c>
      <c r="H119" s="26" t="str">
        <f>[1]Hoja1!H165</f>
        <v>Directa</v>
      </c>
      <c r="I119" s="26" t="str">
        <f>[1]Hoja1!I165</f>
        <v>Transferencias ordinarias SHD</v>
      </c>
      <c r="J119" s="25">
        <f>[1]Hoja1!J165</f>
        <v>44400000</v>
      </c>
      <c r="K119" s="24">
        <f>[1]Hoja1!K165</f>
        <v>44400000</v>
      </c>
      <c r="L119" s="23" t="s">
        <v>4</v>
      </c>
      <c r="M119" s="23" t="s">
        <v>4</v>
      </c>
      <c r="N119" s="22" t="str">
        <f>[1]Hoja1!N165</f>
        <v>Luis Álvaro Osorio
Director Operativo
alvaro.osorio@canalcapital.gov.co</v>
      </c>
      <c r="O119" s="3"/>
    </row>
    <row r="120" spans="2:15" ht="49.5" x14ac:dyDescent="0.25">
      <c r="B120" s="31">
        <v>83121701</v>
      </c>
      <c r="C120" s="30" t="str">
        <f>[1]Hoja1!B166</f>
        <v>Producción de Televisión</v>
      </c>
      <c r="D120" s="29" t="str">
        <f>[1]Hoja1!C166</f>
        <v>Dirección Operativa</v>
      </c>
      <c r="E120" s="28" t="str">
        <f>CONCATENATE([1]Hoja1!D166,[1]Hoja1!E166)</f>
        <v>Contratar los servicios de un Productor de noticias</v>
      </c>
      <c r="F120" s="27">
        <f>[1]Hoja1!F166</f>
        <v>42750</v>
      </c>
      <c r="G120" s="26">
        <f>[1]Hoja1!G166</f>
        <v>12</v>
      </c>
      <c r="H120" s="26" t="str">
        <f>[1]Hoja1!H166</f>
        <v>Directa</v>
      </c>
      <c r="I120" s="26" t="str">
        <f>[1]Hoja1!I166</f>
        <v>Transferencias ordinarias SHD</v>
      </c>
      <c r="J120" s="25">
        <f>[1]Hoja1!J166</f>
        <v>44400000</v>
      </c>
      <c r="K120" s="24">
        <f>[1]Hoja1!K166</f>
        <v>44400000</v>
      </c>
      <c r="L120" s="23" t="s">
        <v>4</v>
      </c>
      <c r="M120" s="23" t="s">
        <v>4</v>
      </c>
      <c r="N120" s="22" t="str">
        <f>[1]Hoja1!N166</f>
        <v>Luis Álvaro Osorio
Director Operativo
alvaro.osorio@canalcapital.gov.co</v>
      </c>
      <c r="O120" s="3"/>
    </row>
    <row r="121" spans="2:15" ht="49.5" x14ac:dyDescent="0.25">
      <c r="B121" s="31">
        <v>83121701</v>
      </c>
      <c r="C121" s="30" t="str">
        <f>[1]Hoja1!B167</f>
        <v>Producción de Televisión</v>
      </c>
      <c r="D121" s="29" t="str">
        <f>[1]Hoja1!C167</f>
        <v>Dirección Operativa</v>
      </c>
      <c r="E121" s="28" t="str">
        <f>CONCATENATE([1]Hoja1!D167,[1]Hoja1!E167)</f>
        <v xml:space="preserve">Contratar los servicios de un Asistente de producción </v>
      </c>
      <c r="F121" s="27">
        <f>[1]Hoja1!F167</f>
        <v>42750</v>
      </c>
      <c r="G121" s="26">
        <f>[1]Hoja1!G167</f>
        <v>12</v>
      </c>
      <c r="H121" s="26" t="str">
        <f>[1]Hoja1!H167</f>
        <v>Directa</v>
      </c>
      <c r="I121" s="26" t="str">
        <f>[1]Hoja1!I167</f>
        <v>Transferencias ordinarias SHD</v>
      </c>
      <c r="J121" s="25">
        <f>[1]Hoja1!J167</f>
        <v>22248000</v>
      </c>
      <c r="K121" s="24">
        <f>[1]Hoja1!K167</f>
        <v>22248000</v>
      </c>
      <c r="L121" s="23" t="s">
        <v>4</v>
      </c>
      <c r="M121" s="23" t="s">
        <v>4</v>
      </c>
      <c r="N121" s="22" t="str">
        <f>[1]Hoja1!N167</f>
        <v>Luis Álvaro Osorio
Director Operativo
alvaro.osorio@canalcapital.gov.co</v>
      </c>
      <c r="O121" s="3"/>
    </row>
    <row r="122" spans="2:15" ht="49.5" x14ac:dyDescent="0.25">
      <c r="B122" s="31">
        <v>83121701</v>
      </c>
      <c r="C122" s="30" t="str">
        <f>[1]Hoja1!B168</f>
        <v>Producción de Televisión</v>
      </c>
      <c r="D122" s="29" t="str">
        <f>[1]Hoja1!C168</f>
        <v>Dirección Operativa</v>
      </c>
      <c r="E122" s="28" t="str">
        <f>CONCATENATE([1]Hoja1!D168,[1]Hoja1!E168)</f>
        <v xml:space="preserve">Contratar los servicios de un Asistente de producción </v>
      </c>
      <c r="F122" s="27">
        <f>[1]Hoja1!F168</f>
        <v>42750</v>
      </c>
      <c r="G122" s="26">
        <f>[1]Hoja1!G168</f>
        <v>12</v>
      </c>
      <c r="H122" s="26" t="str">
        <f>[1]Hoja1!H168</f>
        <v>Directa</v>
      </c>
      <c r="I122" s="26" t="str">
        <f>[1]Hoja1!I168</f>
        <v>Transferencias ordinarias SHD</v>
      </c>
      <c r="J122" s="25">
        <f>[1]Hoja1!J168</f>
        <v>22248000</v>
      </c>
      <c r="K122" s="24">
        <f>[1]Hoja1!K168</f>
        <v>22248000</v>
      </c>
      <c r="L122" s="23" t="s">
        <v>4</v>
      </c>
      <c r="M122" s="23" t="s">
        <v>4</v>
      </c>
      <c r="N122" s="22" t="str">
        <f>[1]Hoja1!N168</f>
        <v>Luis Álvaro Osorio
Director Operativo
alvaro.osorio@canalcapital.gov.co</v>
      </c>
      <c r="O122" s="3"/>
    </row>
    <row r="123" spans="2:15" ht="49.5" x14ac:dyDescent="0.25">
      <c r="B123" s="31">
        <v>83121701</v>
      </c>
      <c r="C123" s="30" t="str">
        <f>[1]Hoja1!B169</f>
        <v>Producción de Televisión</v>
      </c>
      <c r="D123" s="29" t="str">
        <f>[1]Hoja1!C169</f>
        <v>Dirección Operativa</v>
      </c>
      <c r="E123" s="28" t="str">
        <f>CONCATENATE([1]Hoja1!D169,[1]Hoja1!E169)</f>
        <v xml:space="preserve">Contratar los servicios de un Asistente de producción </v>
      </c>
      <c r="F123" s="27">
        <f>[1]Hoja1!F169</f>
        <v>42750</v>
      </c>
      <c r="G123" s="26">
        <f>[1]Hoja1!G169</f>
        <v>12</v>
      </c>
      <c r="H123" s="26" t="str">
        <f>[1]Hoja1!H169</f>
        <v>Directa</v>
      </c>
      <c r="I123" s="26" t="str">
        <f>[1]Hoja1!I169</f>
        <v>Transferencias ordinarias SHD</v>
      </c>
      <c r="J123" s="25">
        <f>[1]Hoja1!J169</f>
        <v>22248000</v>
      </c>
      <c r="K123" s="24">
        <f>[1]Hoja1!K169</f>
        <v>22248000</v>
      </c>
      <c r="L123" s="23" t="s">
        <v>4</v>
      </c>
      <c r="M123" s="23" t="s">
        <v>4</v>
      </c>
      <c r="N123" s="22" t="str">
        <f>[1]Hoja1!N169</f>
        <v>Luis Álvaro Osorio
Director Operativo
alvaro.osorio@canalcapital.gov.co</v>
      </c>
      <c r="O123" s="3"/>
    </row>
    <row r="124" spans="2:15" ht="49.5" x14ac:dyDescent="0.25">
      <c r="B124" s="31">
        <v>83121701</v>
      </c>
      <c r="C124" s="30" t="str">
        <f>[1]Hoja1!B170</f>
        <v>Producción de Televisión</v>
      </c>
      <c r="D124" s="29" t="str">
        <f>[1]Hoja1!C170</f>
        <v>Dirección Operativa</v>
      </c>
      <c r="E124" s="28" t="str">
        <f>CONCATENATE([1]Hoja1!D170,[1]Hoja1!E170)</f>
        <v xml:space="preserve">Contratar los servicios de un Asistente de producción </v>
      </c>
      <c r="F124" s="27">
        <f>[1]Hoja1!F170</f>
        <v>42750</v>
      </c>
      <c r="G124" s="26">
        <f>[1]Hoja1!G170</f>
        <v>12</v>
      </c>
      <c r="H124" s="26" t="str">
        <f>[1]Hoja1!H170</f>
        <v>Directa</v>
      </c>
      <c r="I124" s="26" t="str">
        <f>[1]Hoja1!I170</f>
        <v>Transferencias ordinarias SHD</v>
      </c>
      <c r="J124" s="25">
        <f>[1]Hoja1!J170</f>
        <v>22248000</v>
      </c>
      <c r="K124" s="24">
        <f>[1]Hoja1!K170</f>
        <v>22248000</v>
      </c>
      <c r="L124" s="23" t="s">
        <v>4</v>
      </c>
      <c r="M124" s="23" t="s">
        <v>4</v>
      </c>
      <c r="N124" s="22" t="str">
        <f>[1]Hoja1!N170</f>
        <v>Luis Álvaro Osorio
Director Operativo
alvaro.osorio@canalcapital.gov.co</v>
      </c>
      <c r="O124" s="3"/>
    </row>
    <row r="125" spans="2:15" ht="49.5" x14ac:dyDescent="0.25">
      <c r="B125" s="31">
        <v>83121701</v>
      </c>
      <c r="C125" s="30" t="str">
        <f>[1]Hoja1!B171</f>
        <v>Producción de Televisión</v>
      </c>
      <c r="D125" s="29" t="str">
        <f>[1]Hoja1!C171</f>
        <v>Dirección Operativa</v>
      </c>
      <c r="E125" s="28" t="str">
        <f>CONCATENATE([1]Hoja1!D171,[1]Hoja1!E171)</f>
        <v xml:space="preserve">Contratar los servicios de un Asistente de producción </v>
      </c>
      <c r="F125" s="27">
        <f>[1]Hoja1!F171</f>
        <v>42750</v>
      </c>
      <c r="G125" s="26">
        <f>[1]Hoja1!G171</f>
        <v>12</v>
      </c>
      <c r="H125" s="26" t="str">
        <f>[1]Hoja1!H171</f>
        <v>Directa</v>
      </c>
      <c r="I125" s="26" t="str">
        <f>[1]Hoja1!I171</f>
        <v>Transferencias ordinarias SHD</v>
      </c>
      <c r="J125" s="25">
        <f>[1]Hoja1!J171</f>
        <v>22248000</v>
      </c>
      <c r="K125" s="24">
        <f>[1]Hoja1!K171</f>
        <v>22248000</v>
      </c>
      <c r="L125" s="23" t="s">
        <v>4</v>
      </c>
      <c r="M125" s="23" t="s">
        <v>4</v>
      </c>
      <c r="N125" s="22" t="str">
        <f>[1]Hoja1!N171</f>
        <v>Luis Álvaro Osorio
Director Operativo
alvaro.osorio@canalcapital.gov.co</v>
      </c>
      <c r="O125" s="3"/>
    </row>
    <row r="126" spans="2:15" ht="49.5" x14ac:dyDescent="0.25">
      <c r="B126" s="31">
        <v>83121701</v>
      </c>
      <c r="C126" s="30" t="str">
        <f>[1]Hoja1!B172</f>
        <v>Producción de Televisión</v>
      </c>
      <c r="D126" s="29" t="str">
        <f>[1]Hoja1!C172</f>
        <v>Dirección Operativa</v>
      </c>
      <c r="E126" s="28" t="str">
        <f>CONCATENATE([1]Hoja1!D172,[1]Hoja1!E172)</f>
        <v xml:space="preserve">Contratar los servicios de un Asistente de producción </v>
      </c>
      <c r="F126" s="27">
        <f>[1]Hoja1!F172</f>
        <v>42750</v>
      </c>
      <c r="G126" s="26">
        <f>[1]Hoja1!G172</f>
        <v>12</v>
      </c>
      <c r="H126" s="26" t="str">
        <f>[1]Hoja1!H172</f>
        <v>Directa</v>
      </c>
      <c r="I126" s="26" t="str">
        <f>[1]Hoja1!I172</f>
        <v>Transferencias ordinarias SHD</v>
      </c>
      <c r="J126" s="25">
        <f>[1]Hoja1!J172</f>
        <v>21600000</v>
      </c>
      <c r="K126" s="24">
        <f>[1]Hoja1!K172</f>
        <v>21600000</v>
      </c>
      <c r="L126" s="23" t="s">
        <v>4</v>
      </c>
      <c r="M126" s="23" t="s">
        <v>4</v>
      </c>
      <c r="N126" s="22" t="str">
        <f>[1]Hoja1!N172</f>
        <v>Luis Álvaro Osorio
Director Operativo
alvaro.osorio@canalcapital.gov.co</v>
      </c>
      <c r="O126" s="3"/>
    </row>
    <row r="127" spans="2:15" ht="49.5" x14ac:dyDescent="0.25">
      <c r="B127" s="31">
        <v>83121701</v>
      </c>
      <c r="C127" s="30" t="str">
        <f>[1]Hoja1!B173</f>
        <v>Producción de Televisión</v>
      </c>
      <c r="D127" s="29" t="str">
        <f>[1]Hoja1!C173</f>
        <v>Dirección Operativa</v>
      </c>
      <c r="E127" s="28" t="str">
        <f>CONCATENATE([1]Hoja1!D173,[1]Hoja1!E173)</f>
        <v xml:space="preserve">Contratar los servicios de un Presentador noticias </v>
      </c>
      <c r="F127" s="27">
        <f>[1]Hoja1!F173</f>
        <v>42750</v>
      </c>
      <c r="G127" s="26">
        <f>[1]Hoja1!G173</f>
        <v>12</v>
      </c>
      <c r="H127" s="26" t="str">
        <f>[1]Hoja1!H173</f>
        <v>Directa</v>
      </c>
      <c r="I127" s="26" t="str">
        <f>[1]Hoja1!I173</f>
        <v>Transferencias ordinarias SHD</v>
      </c>
      <c r="J127" s="25">
        <f>[1]Hoja1!J173</f>
        <v>84000000</v>
      </c>
      <c r="K127" s="24">
        <f>[1]Hoja1!K173</f>
        <v>84000000</v>
      </c>
      <c r="L127" s="23" t="s">
        <v>4</v>
      </c>
      <c r="M127" s="23" t="s">
        <v>4</v>
      </c>
      <c r="N127" s="22" t="str">
        <f>[1]Hoja1!N173</f>
        <v>Luis Álvaro Osorio
Director Operativo
alvaro.osorio@canalcapital.gov.co</v>
      </c>
      <c r="O127" s="3"/>
    </row>
    <row r="128" spans="2:15" ht="49.5" x14ac:dyDescent="0.25">
      <c r="B128" s="31">
        <v>83121701</v>
      </c>
      <c r="C128" s="30" t="str">
        <f>[1]Hoja1!B174</f>
        <v>Producción de Televisión</v>
      </c>
      <c r="D128" s="29" t="str">
        <f>[1]Hoja1!C174</f>
        <v>Dirección Operativa</v>
      </c>
      <c r="E128" s="28" t="str">
        <f>CONCATENATE([1]Hoja1!D174,[1]Hoja1!E174)</f>
        <v xml:space="preserve">Contratar los servicios de un Presentador noticias </v>
      </c>
      <c r="F128" s="27">
        <f>[1]Hoja1!F174</f>
        <v>42750</v>
      </c>
      <c r="G128" s="26">
        <f>[1]Hoja1!G174</f>
        <v>12</v>
      </c>
      <c r="H128" s="26" t="str">
        <f>[1]Hoja1!H174</f>
        <v>Directa</v>
      </c>
      <c r="I128" s="26" t="str">
        <f>[1]Hoja1!I174</f>
        <v>Transferencias ordinarias SHD</v>
      </c>
      <c r="J128" s="25">
        <f>[1]Hoja1!J174</f>
        <v>67980000</v>
      </c>
      <c r="K128" s="24">
        <f>[1]Hoja1!K174</f>
        <v>67980000</v>
      </c>
      <c r="L128" s="23" t="s">
        <v>4</v>
      </c>
      <c r="M128" s="23" t="s">
        <v>4</v>
      </c>
      <c r="N128" s="22" t="str">
        <f>[1]Hoja1!N174</f>
        <v>Luis Álvaro Osorio
Director Operativo
alvaro.osorio@canalcapital.gov.co</v>
      </c>
      <c r="O128" s="3"/>
    </row>
    <row r="129" spans="2:15" ht="49.5" x14ac:dyDescent="0.25">
      <c r="B129" s="31">
        <v>83121701</v>
      </c>
      <c r="C129" s="30" t="str">
        <f>[1]Hoja1!B175</f>
        <v>Producción de Televisión</v>
      </c>
      <c r="D129" s="29" t="str">
        <f>[1]Hoja1!C175</f>
        <v>Dirección Operativa</v>
      </c>
      <c r="E129" s="28" t="str">
        <f>CONCATENATE([1]Hoja1!D175,[1]Hoja1!E175)</f>
        <v xml:space="preserve">Contratar los servicios de un Presentador noticias </v>
      </c>
      <c r="F129" s="27">
        <f>[1]Hoja1!F175</f>
        <v>42750</v>
      </c>
      <c r="G129" s="26">
        <f>[1]Hoja1!G175</f>
        <v>12</v>
      </c>
      <c r="H129" s="26" t="str">
        <f>[1]Hoja1!H175</f>
        <v>Directa</v>
      </c>
      <c r="I129" s="26" t="str">
        <f>[1]Hoja1!I175</f>
        <v>Transferencias ordinarias SHD</v>
      </c>
      <c r="J129" s="25">
        <f>[1]Hoja1!J175</f>
        <v>84000000</v>
      </c>
      <c r="K129" s="24">
        <f>[1]Hoja1!K175</f>
        <v>84000000</v>
      </c>
      <c r="L129" s="23" t="s">
        <v>4</v>
      </c>
      <c r="M129" s="23" t="s">
        <v>4</v>
      </c>
      <c r="N129" s="22" t="str">
        <f>[1]Hoja1!N175</f>
        <v>Luis Álvaro Osorio
Director Operativo
alvaro.osorio@canalcapital.gov.co</v>
      </c>
      <c r="O129" s="3"/>
    </row>
    <row r="130" spans="2:15" ht="49.5" x14ac:dyDescent="0.25">
      <c r="B130" s="31">
        <v>83121701</v>
      </c>
      <c r="C130" s="30" t="str">
        <f>[1]Hoja1!B176</f>
        <v>Producción de Televisión</v>
      </c>
      <c r="D130" s="29" t="str">
        <f>[1]Hoja1!C176</f>
        <v>Dirección Operativa</v>
      </c>
      <c r="E130" s="28" t="str">
        <f>CONCATENATE([1]Hoja1!D176,[1]Hoja1!E176)</f>
        <v xml:space="preserve">Contratar los servicios de un Presentador noticias </v>
      </c>
      <c r="F130" s="27">
        <f>[1]Hoja1!F176</f>
        <v>42750</v>
      </c>
      <c r="G130" s="26">
        <f>[1]Hoja1!G176</f>
        <v>12</v>
      </c>
      <c r="H130" s="26" t="str">
        <f>[1]Hoja1!H176</f>
        <v>Directa</v>
      </c>
      <c r="I130" s="26" t="str">
        <f>[1]Hoja1!I176</f>
        <v>Transferencias ordinarias SHD</v>
      </c>
      <c r="J130" s="25">
        <f>[1]Hoja1!J176</f>
        <v>90000000</v>
      </c>
      <c r="K130" s="24">
        <f>[1]Hoja1!K176</f>
        <v>90000000</v>
      </c>
      <c r="L130" s="23" t="s">
        <v>4</v>
      </c>
      <c r="M130" s="23" t="s">
        <v>4</v>
      </c>
      <c r="N130" s="22" t="str">
        <f>[1]Hoja1!N176</f>
        <v>Luis Álvaro Osorio
Director Operativo
alvaro.osorio@canalcapital.gov.co</v>
      </c>
      <c r="O130" s="3"/>
    </row>
    <row r="131" spans="2:15" ht="49.5" x14ac:dyDescent="0.25">
      <c r="B131" s="31">
        <v>83121701</v>
      </c>
      <c r="C131" s="30" t="str">
        <f>[1]Hoja1!B177</f>
        <v>Producción de Televisión</v>
      </c>
      <c r="D131" s="29" t="str">
        <f>[1]Hoja1!C177</f>
        <v>Dirección Operativa</v>
      </c>
      <c r="E131" s="28" t="str">
        <f>CONCATENATE([1]Hoja1!D177,[1]Hoja1!E177)</f>
        <v xml:space="preserve">Contratar los servicios de un Presentador noticias </v>
      </c>
      <c r="F131" s="27">
        <f>[1]Hoja1!F177</f>
        <v>42750</v>
      </c>
      <c r="G131" s="26">
        <f>[1]Hoja1!G177</f>
        <v>12</v>
      </c>
      <c r="H131" s="26" t="str">
        <f>[1]Hoja1!H177</f>
        <v>Directa</v>
      </c>
      <c r="I131" s="26" t="str">
        <f>[1]Hoja1!I177</f>
        <v>Transferencias ordinarias SHD</v>
      </c>
      <c r="J131" s="25">
        <f>[1]Hoja1!J177</f>
        <v>102000000</v>
      </c>
      <c r="K131" s="24">
        <f>[1]Hoja1!K177</f>
        <v>102000000</v>
      </c>
      <c r="L131" s="23" t="s">
        <v>4</v>
      </c>
      <c r="M131" s="23" t="s">
        <v>4</v>
      </c>
      <c r="N131" s="22" t="str">
        <f>[1]Hoja1!N177</f>
        <v>Luis Álvaro Osorio
Director Operativo
alvaro.osorio@canalcapital.gov.co</v>
      </c>
      <c r="O131" s="3"/>
    </row>
    <row r="132" spans="2:15" ht="49.5" x14ac:dyDescent="0.25">
      <c r="B132" s="31">
        <v>83121701</v>
      </c>
      <c r="C132" s="30" t="str">
        <f>[1]Hoja1!B178</f>
        <v>Producción de Televisión</v>
      </c>
      <c r="D132" s="29" t="str">
        <f>[1]Hoja1!C178</f>
        <v>Dirección Operativa</v>
      </c>
      <c r="E132" s="28" t="str">
        <f>CONCATENATE([1]Hoja1!D178,[1]Hoja1!E178)</f>
        <v xml:space="preserve">Contratar los servicios de un Presentador noticias </v>
      </c>
      <c r="F132" s="27">
        <f>[1]Hoja1!F178</f>
        <v>42750</v>
      </c>
      <c r="G132" s="26">
        <f>[1]Hoja1!G178</f>
        <v>12</v>
      </c>
      <c r="H132" s="26" t="str">
        <f>[1]Hoja1!H178</f>
        <v>Directa</v>
      </c>
      <c r="I132" s="26" t="str">
        <f>[1]Hoja1!I178</f>
        <v>Transferencias ordinarias SHD</v>
      </c>
      <c r="J132" s="25">
        <f>[1]Hoja1!J178</f>
        <v>49440000</v>
      </c>
      <c r="K132" s="24">
        <f>[1]Hoja1!K178</f>
        <v>49440000</v>
      </c>
      <c r="L132" s="23" t="s">
        <v>4</v>
      </c>
      <c r="M132" s="23" t="s">
        <v>4</v>
      </c>
      <c r="N132" s="22" t="str">
        <f>[1]Hoja1!N178</f>
        <v>Luis Álvaro Osorio
Director Operativo
alvaro.osorio@canalcapital.gov.co</v>
      </c>
      <c r="O132" s="3"/>
    </row>
    <row r="133" spans="2:15" ht="49.5" x14ac:dyDescent="0.25">
      <c r="B133" s="31">
        <v>83121701</v>
      </c>
      <c r="C133" s="30" t="str">
        <f>[1]Hoja1!B179</f>
        <v>Producción de Televisión</v>
      </c>
      <c r="D133" s="29" t="str">
        <f>[1]Hoja1!C179</f>
        <v>Dirección Operativa</v>
      </c>
      <c r="E133" s="28" t="str">
        <f>CONCATENATE([1]Hoja1!D179,[1]Hoja1!E179)</f>
        <v>Contratar los servicios de un Presentador noticias deportes</v>
      </c>
      <c r="F133" s="27">
        <f>[1]Hoja1!F179</f>
        <v>42750</v>
      </c>
      <c r="G133" s="26">
        <f>[1]Hoja1!G179</f>
        <v>12</v>
      </c>
      <c r="H133" s="26" t="str">
        <f>[1]Hoja1!H179</f>
        <v>Directa</v>
      </c>
      <c r="I133" s="26" t="str">
        <f>[1]Hoja1!I179</f>
        <v>Transferencias ordinarias SHD</v>
      </c>
      <c r="J133" s="25">
        <f>[1]Hoja1!J179</f>
        <v>78000000</v>
      </c>
      <c r="K133" s="24">
        <f>[1]Hoja1!K179</f>
        <v>78000000</v>
      </c>
      <c r="L133" s="23" t="s">
        <v>4</v>
      </c>
      <c r="M133" s="23" t="s">
        <v>4</v>
      </c>
      <c r="N133" s="22" t="str">
        <f>[1]Hoja1!N179</f>
        <v>Luis Álvaro Osorio
Director Operativo
alvaro.osorio@canalcapital.gov.co</v>
      </c>
      <c r="O133" s="3"/>
    </row>
    <row r="134" spans="2:15" ht="49.5" x14ac:dyDescent="0.25">
      <c r="B134" s="31">
        <v>83121701</v>
      </c>
      <c r="C134" s="30" t="str">
        <f>[1]Hoja1!B180</f>
        <v>Producción de Televisión</v>
      </c>
      <c r="D134" s="29" t="str">
        <f>[1]Hoja1!C180</f>
        <v>Dirección Operativa</v>
      </c>
      <c r="E134" s="28" t="str">
        <f>CONCATENATE([1]Hoja1!D180,[1]Hoja1!E180)</f>
        <v>Contratar los servicios de un Presentador noticias deportes</v>
      </c>
      <c r="F134" s="27">
        <f>[1]Hoja1!F180</f>
        <v>42750</v>
      </c>
      <c r="G134" s="26">
        <f>[1]Hoja1!G180</f>
        <v>12</v>
      </c>
      <c r="H134" s="26" t="str">
        <f>[1]Hoja1!H180</f>
        <v>Directa</v>
      </c>
      <c r="I134" s="26" t="str">
        <f>[1]Hoja1!I180</f>
        <v>Transferencias ordinarias SHD</v>
      </c>
      <c r="J134" s="25">
        <f>[1]Hoja1!J180</f>
        <v>49440000</v>
      </c>
      <c r="K134" s="24">
        <f>[1]Hoja1!K180</f>
        <v>49440000</v>
      </c>
      <c r="L134" s="23" t="s">
        <v>4</v>
      </c>
      <c r="M134" s="23" t="s">
        <v>4</v>
      </c>
      <c r="N134" s="22" t="str">
        <f>[1]Hoja1!N180</f>
        <v>Luis Álvaro Osorio
Director Operativo
alvaro.osorio@canalcapital.gov.co</v>
      </c>
      <c r="O134" s="3"/>
    </row>
    <row r="135" spans="2:15" ht="49.5" x14ac:dyDescent="0.25">
      <c r="B135" s="31">
        <v>83121701</v>
      </c>
      <c r="C135" s="30" t="str">
        <f>[1]Hoja1!B181</f>
        <v>Producción de Televisión</v>
      </c>
      <c r="D135" s="29" t="str">
        <f>[1]Hoja1!C181</f>
        <v>Dirección Operativa</v>
      </c>
      <c r="E135" s="28" t="str">
        <f>CONCATENATE([1]Hoja1!D181,[1]Hoja1!E181)</f>
        <v>Contratar los servicios de un Presentador noticias deportes</v>
      </c>
      <c r="F135" s="27">
        <f>[1]Hoja1!F181</f>
        <v>42750</v>
      </c>
      <c r="G135" s="26">
        <f>[1]Hoja1!G181</f>
        <v>12</v>
      </c>
      <c r="H135" s="26" t="str">
        <f>[1]Hoja1!H181</f>
        <v>Directa</v>
      </c>
      <c r="I135" s="26" t="str">
        <f>[1]Hoja1!I181</f>
        <v>Transferencias ordinarias SHD</v>
      </c>
      <c r="J135" s="25">
        <f>[1]Hoja1!J181</f>
        <v>74160000</v>
      </c>
      <c r="K135" s="24">
        <f>[1]Hoja1!K181</f>
        <v>74160000</v>
      </c>
      <c r="L135" s="23" t="s">
        <v>4</v>
      </c>
      <c r="M135" s="23" t="s">
        <v>4</v>
      </c>
      <c r="N135" s="22" t="str">
        <f>[1]Hoja1!N181</f>
        <v>Luis Álvaro Osorio
Director Operativo
alvaro.osorio@canalcapital.gov.co</v>
      </c>
      <c r="O135" s="3"/>
    </row>
    <row r="136" spans="2:15" ht="49.5" x14ac:dyDescent="0.25">
      <c r="B136" s="31">
        <v>83121701</v>
      </c>
      <c r="C136" s="30" t="str">
        <f>[1]Hoja1!B182</f>
        <v>Producción de Televisión</v>
      </c>
      <c r="D136" s="29" t="str">
        <f>[1]Hoja1!C182</f>
        <v>Dirección Operativa</v>
      </c>
      <c r="E136" s="28" t="str">
        <f>CONCATENATE([1]Hoja1!D182,[1]Hoja1!E182)</f>
        <v>Contratar los servicios de un Presentador noticias deportes</v>
      </c>
      <c r="F136" s="27">
        <f>[1]Hoja1!F182</f>
        <v>42750</v>
      </c>
      <c r="G136" s="26">
        <f>[1]Hoja1!G182</f>
        <v>12</v>
      </c>
      <c r="H136" s="26" t="str">
        <f>[1]Hoja1!H182</f>
        <v>Directa</v>
      </c>
      <c r="I136" s="26" t="str">
        <f>[1]Hoja1!I182</f>
        <v>Transferencias ordinarias SHD</v>
      </c>
      <c r="J136" s="25">
        <f>[1]Hoja1!J182</f>
        <v>90000000</v>
      </c>
      <c r="K136" s="24">
        <f>[1]Hoja1!K182</f>
        <v>90000000</v>
      </c>
      <c r="L136" s="23" t="s">
        <v>4</v>
      </c>
      <c r="M136" s="23" t="s">
        <v>4</v>
      </c>
      <c r="N136" s="22" t="str">
        <f>[1]Hoja1!N182</f>
        <v>Luis Álvaro Osorio
Director Operativo
alvaro.osorio@canalcapital.gov.co</v>
      </c>
      <c r="O136" s="3"/>
    </row>
    <row r="137" spans="2:15" ht="49.5" x14ac:dyDescent="0.25">
      <c r="B137" s="31">
        <v>83121701</v>
      </c>
      <c r="C137" s="30" t="str">
        <f>[1]Hoja1!B183</f>
        <v>Producción de Televisión</v>
      </c>
      <c r="D137" s="29" t="str">
        <f>[1]Hoja1!C183</f>
        <v>Dirección Operativa</v>
      </c>
      <c r="E137" s="28" t="str">
        <f>CONCATENATE([1]Hoja1!D183,[1]Hoja1!E183)</f>
        <v xml:space="preserve">Contratar los servicios de un Periodista deportivo </v>
      </c>
      <c r="F137" s="27">
        <f>[1]Hoja1!F183</f>
        <v>42750</v>
      </c>
      <c r="G137" s="26">
        <f>[1]Hoja1!G183</f>
        <v>12</v>
      </c>
      <c r="H137" s="26" t="str">
        <f>[1]Hoja1!H183</f>
        <v>Directa</v>
      </c>
      <c r="I137" s="26" t="str">
        <f>[1]Hoja1!I183</f>
        <v>Transferencias ordinarias SHD</v>
      </c>
      <c r="J137" s="25">
        <f>[1]Hoja1!J183</f>
        <v>37080000</v>
      </c>
      <c r="K137" s="24">
        <f>[1]Hoja1!K183</f>
        <v>37080000</v>
      </c>
      <c r="L137" s="23" t="s">
        <v>4</v>
      </c>
      <c r="M137" s="23" t="s">
        <v>4</v>
      </c>
      <c r="N137" s="22" t="str">
        <f>[1]Hoja1!N183</f>
        <v>Luis Álvaro Osorio
Director Operativo
alvaro.osorio@canalcapital.gov.co</v>
      </c>
      <c r="O137" s="3"/>
    </row>
    <row r="138" spans="2:15" ht="49.5" x14ac:dyDescent="0.25">
      <c r="B138" s="31">
        <v>83121701</v>
      </c>
      <c r="C138" s="30" t="str">
        <f>[1]Hoja1!B184</f>
        <v>Producción de Televisión</v>
      </c>
      <c r="D138" s="29" t="str">
        <f>[1]Hoja1!C184</f>
        <v>Dirección Operativa</v>
      </c>
      <c r="E138" s="28" t="str">
        <f>CONCATENATE([1]Hoja1!D184,[1]Hoja1!E184)</f>
        <v xml:space="preserve">Contratar los servicios de un Periodista deportivo </v>
      </c>
      <c r="F138" s="27">
        <f>[1]Hoja1!F184</f>
        <v>42750</v>
      </c>
      <c r="G138" s="26">
        <f>[1]Hoja1!G184</f>
        <v>12</v>
      </c>
      <c r="H138" s="26" t="str">
        <f>[1]Hoja1!H184</f>
        <v>Directa</v>
      </c>
      <c r="I138" s="26" t="str">
        <f>[1]Hoja1!I184</f>
        <v>Transferencias ordinarias SHD</v>
      </c>
      <c r="J138" s="25">
        <f>[1]Hoja1!J184</f>
        <v>34608000</v>
      </c>
      <c r="K138" s="24">
        <f>[1]Hoja1!K184</f>
        <v>34608000</v>
      </c>
      <c r="L138" s="23" t="s">
        <v>4</v>
      </c>
      <c r="M138" s="23" t="s">
        <v>4</v>
      </c>
      <c r="N138" s="22" t="str">
        <f>[1]Hoja1!N184</f>
        <v>Luis Álvaro Osorio
Director Operativo
alvaro.osorio@canalcapital.gov.co</v>
      </c>
      <c r="O138" s="3"/>
    </row>
    <row r="139" spans="2:15" ht="49.5" x14ac:dyDescent="0.25">
      <c r="B139" s="31">
        <v>83121701</v>
      </c>
      <c r="C139" s="30" t="str">
        <f>[1]Hoja1!B185</f>
        <v>Producción de Televisión</v>
      </c>
      <c r="D139" s="29" t="str">
        <f>[1]Hoja1!C185</f>
        <v>Dirección Operativa</v>
      </c>
      <c r="E139" s="28" t="str">
        <f>CONCATENATE([1]Hoja1!D185,[1]Hoja1!E185)</f>
        <v xml:space="preserve">Contratar los servicios de un Periodista deportivo </v>
      </c>
      <c r="F139" s="27">
        <f>[1]Hoja1!F185</f>
        <v>42750</v>
      </c>
      <c r="G139" s="26">
        <f>[1]Hoja1!G185</f>
        <v>12</v>
      </c>
      <c r="H139" s="26" t="str">
        <f>[1]Hoja1!H185</f>
        <v>Directa</v>
      </c>
      <c r="I139" s="26" t="str">
        <f>[1]Hoja1!I185</f>
        <v>Transferencias ordinarias SHD</v>
      </c>
      <c r="J139" s="25">
        <f>[1]Hoja1!J185</f>
        <v>37080000</v>
      </c>
      <c r="K139" s="24">
        <f>[1]Hoja1!K185</f>
        <v>37080000</v>
      </c>
      <c r="L139" s="23" t="s">
        <v>4</v>
      </c>
      <c r="M139" s="23" t="s">
        <v>4</v>
      </c>
      <c r="N139" s="22" t="str">
        <f>[1]Hoja1!N185</f>
        <v>Luis Álvaro Osorio
Director Operativo
alvaro.osorio@canalcapital.gov.co</v>
      </c>
      <c r="O139" s="3"/>
    </row>
    <row r="140" spans="2:15" ht="49.5" x14ac:dyDescent="0.25">
      <c r="B140" s="31">
        <v>83121701</v>
      </c>
      <c r="C140" s="30" t="str">
        <f>[1]Hoja1!B186</f>
        <v>Producción de Televisión</v>
      </c>
      <c r="D140" s="29" t="str">
        <f>[1]Hoja1!C186</f>
        <v>Dirección Operativa</v>
      </c>
      <c r="E140" s="28" t="str">
        <f>CONCATENATE([1]Hoja1!D186,[1]Hoja1!E186)</f>
        <v xml:space="preserve">Contratar los servicios de un Periodista deportivo </v>
      </c>
      <c r="F140" s="27">
        <f>[1]Hoja1!F186</f>
        <v>42750</v>
      </c>
      <c r="G140" s="26">
        <f>[1]Hoja1!G186</f>
        <v>12</v>
      </c>
      <c r="H140" s="26" t="str">
        <f>[1]Hoja1!H186</f>
        <v>Directa</v>
      </c>
      <c r="I140" s="26" t="str">
        <f>[1]Hoja1!I186</f>
        <v>Transferencias ordinarias SHD</v>
      </c>
      <c r="J140" s="25">
        <f>[1]Hoja1!J186</f>
        <v>46968000</v>
      </c>
      <c r="K140" s="24">
        <f>[1]Hoja1!K186</f>
        <v>46968000</v>
      </c>
      <c r="L140" s="23" t="s">
        <v>4</v>
      </c>
      <c r="M140" s="23" t="s">
        <v>4</v>
      </c>
      <c r="N140" s="22" t="str">
        <f>[1]Hoja1!N186</f>
        <v>Luis Álvaro Osorio
Director Operativo
alvaro.osorio@canalcapital.gov.co</v>
      </c>
      <c r="O140" s="3"/>
    </row>
    <row r="141" spans="2:15" ht="49.5" x14ac:dyDescent="0.25">
      <c r="B141" s="31">
        <v>83121701</v>
      </c>
      <c r="C141" s="30" t="str">
        <f>[1]Hoja1!B187</f>
        <v>Producción de Televisión</v>
      </c>
      <c r="D141" s="29" t="str">
        <f>[1]Hoja1!C187</f>
        <v>Dirección Operativa</v>
      </c>
      <c r="E141" s="28" t="str">
        <f>CONCATENATE([1]Hoja1!D187,[1]Hoja1!E187)</f>
        <v xml:space="preserve">Contratar los servicios de un Periodista deportivo </v>
      </c>
      <c r="F141" s="27">
        <f>[1]Hoja1!F187</f>
        <v>42750</v>
      </c>
      <c r="G141" s="26">
        <f>[1]Hoja1!G187</f>
        <v>12</v>
      </c>
      <c r="H141" s="26" t="str">
        <f>[1]Hoja1!H187</f>
        <v>Directa</v>
      </c>
      <c r="I141" s="26" t="str">
        <f>[1]Hoja1!I187</f>
        <v>Transferencias ordinarias SHD</v>
      </c>
      <c r="J141" s="25">
        <f>[1]Hoja1!J187</f>
        <v>49440000</v>
      </c>
      <c r="K141" s="24">
        <f>[1]Hoja1!K187</f>
        <v>49440000</v>
      </c>
      <c r="L141" s="23" t="s">
        <v>4</v>
      </c>
      <c r="M141" s="23" t="s">
        <v>4</v>
      </c>
      <c r="N141" s="22" t="str">
        <f>[1]Hoja1!N187</f>
        <v>Luis Álvaro Osorio
Director Operativo
alvaro.osorio@canalcapital.gov.co</v>
      </c>
      <c r="O141" s="3"/>
    </row>
    <row r="142" spans="2:15" ht="49.5" x14ac:dyDescent="0.25">
      <c r="B142" s="31">
        <v>83121701</v>
      </c>
      <c r="C142" s="30" t="str">
        <f>[1]Hoja1!B188</f>
        <v>Producción de Televisión</v>
      </c>
      <c r="D142" s="29" t="str">
        <f>[1]Hoja1!C188</f>
        <v>Dirección Operativa</v>
      </c>
      <c r="E142" s="28" t="str">
        <f>CONCATENATE([1]Hoja1!D188,[1]Hoja1!E188)</f>
        <v>Contratar los servicios de un Videografo deportivo</v>
      </c>
      <c r="F142" s="27">
        <f>[1]Hoja1!F188</f>
        <v>42750</v>
      </c>
      <c r="G142" s="26">
        <f>[1]Hoja1!G188</f>
        <v>12</v>
      </c>
      <c r="H142" s="26" t="str">
        <f>[1]Hoja1!H188</f>
        <v>Directa</v>
      </c>
      <c r="I142" s="26" t="str">
        <f>[1]Hoja1!I188</f>
        <v>Transferencias ordinarias SHD</v>
      </c>
      <c r="J142" s="25">
        <f>[1]Hoja1!J188</f>
        <v>28428000</v>
      </c>
      <c r="K142" s="24">
        <f>[1]Hoja1!K188</f>
        <v>28428000</v>
      </c>
      <c r="L142" s="23" t="s">
        <v>4</v>
      </c>
      <c r="M142" s="23" t="s">
        <v>4</v>
      </c>
      <c r="N142" s="22" t="str">
        <f>[1]Hoja1!N188</f>
        <v>Luis Álvaro Osorio
Director Operativo
alvaro.osorio@canalcapital.gov.co</v>
      </c>
      <c r="O142" s="3"/>
    </row>
    <row r="143" spans="2:15" ht="49.5" x14ac:dyDescent="0.25">
      <c r="B143" s="31">
        <v>83121701</v>
      </c>
      <c r="C143" s="30" t="str">
        <f>[1]Hoja1!B189</f>
        <v>Producción de Televisión</v>
      </c>
      <c r="D143" s="29" t="str">
        <f>[1]Hoja1!C189</f>
        <v>Dirección Operativa</v>
      </c>
      <c r="E143" s="28" t="str">
        <f>CONCATENATE([1]Hoja1!D189,[1]Hoja1!E189)</f>
        <v>Contratar los servicios de un Videografo deportivo</v>
      </c>
      <c r="F143" s="27">
        <f>[1]Hoja1!F189</f>
        <v>42750</v>
      </c>
      <c r="G143" s="26">
        <f>[1]Hoja1!G189</f>
        <v>12</v>
      </c>
      <c r="H143" s="26" t="str">
        <f>[1]Hoja1!H189</f>
        <v>Directa</v>
      </c>
      <c r="I143" s="26" t="str">
        <f>[1]Hoja1!I189</f>
        <v>Transferencias ordinarias SHD</v>
      </c>
      <c r="J143" s="25">
        <f>[1]Hoja1!J189</f>
        <v>28428000</v>
      </c>
      <c r="K143" s="24">
        <f>[1]Hoja1!K189</f>
        <v>28428000</v>
      </c>
      <c r="L143" s="23" t="s">
        <v>4</v>
      </c>
      <c r="M143" s="23" t="s">
        <v>4</v>
      </c>
      <c r="N143" s="22" t="str">
        <f>[1]Hoja1!N189</f>
        <v>Luis Álvaro Osorio
Director Operativo
alvaro.osorio@canalcapital.gov.co</v>
      </c>
      <c r="O143" s="3"/>
    </row>
    <row r="144" spans="2:15" ht="49.5" x14ac:dyDescent="0.25">
      <c r="B144" s="31">
        <v>83121701</v>
      </c>
      <c r="C144" s="30" t="str">
        <f>[1]Hoja1!B190</f>
        <v>Producción de Televisión</v>
      </c>
      <c r="D144" s="29" t="str">
        <f>[1]Hoja1!C190</f>
        <v>Dirección Operativa</v>
      </c>
      <c r="E144" s="28" t="str">
        <f>CONCATENATE([1]Hoja1!D190,[1]Hoja1!E190)</f>
        <v>Contratar los servicios de un Periodista</v>
      </c>
      <c r="F144" s="27">
        <f>[1]Hoja1!F190</f>
        <v>42750</v>
      </c>
      <c r="G144" s="26">
        <f>[1]Hoja1!G190</f>
        <v>12</v>
      </c>
      <c r="H144" s="26" t="str">
        <f>[1]Hoja1!H190</f>
        <v>Directa</v>
      </c>
      <c r="I144" s="26" t="str">
        <f>[1]Hoja1!I190</f>
        <v>Transferencias ordinarias SHD</v>
      </c>
      <c r="J144" s="25">
        <f>[1]Hoja1!J190</f>
        <v>60000000</v>
      </c>
      <c r="K144" s="24">
        <f>[1]Hoja1!K190</f>
        <v>60000000</v>
      </c>
      <c r="L144" s="23" t="s">
        <v>4</v>
      </c>
      <c r="M144" s="23" t="s">
        <v>4</v>
      </c>
      <c r="N144" s="22" t="str">
        <f>[1]Hoja1!N190</f>
        <v>Luis Álvaro Osorio
Director Operativo
alvaro.osorio@canalcapital.gov.co</v>
      </c>
      <c r="O144" s="3"/>
    </row>
    <row r="145" spans="2:15" ht="49.5" x14ac:dyDescent="0.25">
      <c r="B145" s="31">
        <v>83121701</v>
      </c>
      <c r="C145" s="30" t="str">
        <f>[1]Hoja1!B191</f>
        <v>Producción de Televisión</v>
      </c>
      <c r="D145" s="29" t="str">
        <f>[1]Hoja1!C191</f>
        <v>Dirección Operativa</v>
      </c>
      <c r="E145" s="28" t="str">
        <f>CONCATENATE([1]Hoja1!D191,[1]Hoja1!E191)</f>
        <v>Contratar los servicios de un Periodista</v>
      </c>
      <c r="F145" s="27">
        <f>[1]Hoja1!F191</f>
        <v>42750</v>
      </c>
      <c r="G145" s="26">
        <f>[1]Hoja1!G191</f>
        <v>12</v>
      </c>
      <c r="H145" s="26" t="str">
        <f>[1]Hoja1!H191</f>
        <v>Directa</v>
      </c>
      <c r="I145" s="26" t="str">
        <f>[1]Hoja1!I191</f>
        <v>Transferencias ordinarias SHD</v>
      </c>
      <c r="J145" s="25">
        <f>[1]Hoja1!J191</f>
        <v>51912000</v>
      </c>
      <c r="K145" s="24">
        <f>[1]Hoja1!K191</f>
        <v>51912000</v>
      </c>
      <c r="L145" s="23" t="s">
        <v>4</v>
      </c>
      <c r="M145" s="23" t="s">
        <v>4</v>
      </c>
      <c r="N145" s="22" t="str">
        <f>[1]Hoja1!N191</f>
        <v>Luis Álvaro Osorio
Director Operativo
alvaro.osorio@canalcapital.gov.co</v>
      </c>
      <c r="O145" s="3"/>
    </row>
    <row r="146" spans="2:15" ht="49.5" x14ac:dyDescent="0.25">
      <c r="B146" s="31">
        <v>83121701</v>
      </c>
      <c r="C146" s="30" t="str">
        <f>[1]Hoja1!B192</f>
        <v>Producción de Televisión</v>
      </c>
      <c r="D146" s="29" t="str">
        <f>[1]Hoja1!C192</f>
        <v>Dirección Operativa</v>
      </c>
      <c r="E146" s="28" t="str">
        <f>CONCATENATE([1]Hoja1!D192,[1]Hoja1!E192)</f>
        <v>Contratar los servicios de un Periodista</v>
      </c>
      <c r="F146" s="27">
        <f>[1]Hoja1!F192</f>
        <v>42750</v>
      </c>
      <c r="G146" s="26">
        <f>[1]Hoja1!G192</f>
        <v>6</v>
      </c>
      <c r="H146" s="26" t="str">
        <f>[1]Hoja1!H192</f>
        <v>Directa</v>
      </c>
      <c r="I146" s="26" t="str">
        <f>[1]Hoja1!I192</f>
        <v>Transferencias ordinarias SHD</v>
      </c>
      <c r="J146" s="25">
        <f>[1]Hoja1!J192</f>
        <v>24000000</v>
      </c>
      <c r="K146" s="24">
        <f>[1]Hoja1!K192</f>
        <v>24000000</v>
      </c>
      <c r="L146" s="23" t="s">
        <v>4</v>
      </c>
      <c r="M146" s="23" t="s">
        <v>4</v>
      </c>
      <c r="N146" s="22" t="str">
        <f>[1]Hoja1!N192</f>
        <v>Luis Álvaro Osorio
Director Operativo
alvaro.osorio@canalcapital.gov.co</v>
      </c>
      <c r="O146" s="3"/>
    </row>
    <row r="147" spans="2:15" ht="49.5" x14ac:dyDescent="0.25">
      <c r="B147" s="31">
        <v>83121701</v>
      </c>
      <c r="C147" s="30" t="str">
        <f>[1]Hoja1!B193</f>
        <v>Producción de Televisión</v>
      </c>
      <c r="D147" s="29" t="str">
        <f>[1]Hoja1!C193</f>
        <v>Dirección Operativa</v>
      </c>
      <c r="E147" s="28" t="str">
        <f>CONCATENATE([1]Hoja1!D193,[1]Hoja1!E193)</f>
        <v>Contratar los servicios de un Periodista</v>
      </c>
      <c r="F147" s="27">
        <f>[1]Hoja1!F193</f>
        <v>42750</v>
      </c>
      <c r="G147" s="26">
        <f>[1]Hoja1!G193</f>
        <v>6</v>
      </c>
      <c r="H147" s="26" t="str">
        <f>[1]Hoja1!H193</f>
        <v>Directa</v>
      </c>
      <c r="I147" s="26" t="str">
        <f>[1]Hoja1!I193</f>
        <v>Transferencias ordinarias SHD</v>
      </c>
      <c r="J147" s="25">
        <f>[1]Hoja1!J193</f>
        <v>15000000</v>
      </c>
      <c r="K147" s="24">
        <f>[1]Hoja1!K193</f>
        <v>15000000</v>
      </c>
      <c r="L147" s="23" t="s">
        <v>4</v>
      </c>
      <c r="M147" s="23" t="s">
        <v>4</v>
      </c>
      <c r="N147" s="22" t="str">
        <f>[1]Hoja1!N193</f>
        <v>Luis Álvaro Osorio
Director Operativo
alvaro.osorio@canalcapital.gov.co</v>
      </c>
      <c r="O147" s="3"/>
    </row>
    <row r="148" spans="2:15" ht="49.5" x14ac:dyDescent="0.25">
      <c r="B148" s="31">
        <v>83121701</v>
      </c>
      <c r="C148" s="30" t="str">
        <f>[1]Hoja1!B194</f>
        <v>Producción de Televisión</v>
      </c>
      <c r="D148" s="29" t="str">
        <f>[1]Hoja1!C194</f>
        <v>Dirección Operativa</v>
      </c>
      <c r="E148" s="28" t="str">
        <f>CONCATENATE([1]Hoja1!D194,[1]Hoja1!E194)</f>
        <v>Contratar los servicios de un Periodista</v>
      </c>
      <c r="F148" s="27">
        <f>[1]Hoja1!F194</f>
        <v>42750</v>
      </c>
      <c r="G148" s="26">
        <f>[1]Hoja1!G194</f>
        <v>6</v>
      </c>
      <c r="H148" s="26" t="str">
        <f>[1]Hoja1!H194</f>
        <v>Directa</v>
      </c>
      <c r="I148" s="26" t="str">
        <f>[1]Hoja1!I194</f>
        <v>Transferencias ordinarias SHD</v>
      </c>
      <c r="J148" s="25">
        <f>[1]Hoja1!J194</f>
        <v>24000000</v>
      </c>
      <c r="K148" s="24">
        <f>[1]Hoja1!K194</f>
        <v>24000000</v>
      </c>
      <c r="L148" s="23" t="s">
        <v>4</v>
      </c>
      <c r="M148" s="23" t="s">
        <v>4</v>
      </c>
      <c r="N148" s="22" t="str">
        <f>[1]Hoja1!N194</f>
        <v>Luis Álvaro Osorio
Director Operativo
alvaro.osorio@canalcapital.gov.co</v>
      </c>
      <c r="O148" s="3"/>
    </row>
    <row r="149" spans="2:15" ht="49.5" x14ac:dyDescent="0.25">
      <c r="B149" s="31">
        <v>83121701</v>
      </c>
      <c r="C149" s="30" t="str">
        <f>[1]Hoja1!B195</f>
        <v>Producción de Televisión</v>
      </c>
      <c r="D149" s="29" t="str">
        <f>[1]Hoja1!C195</f>
        <v>Dirección Operativa</v>
      </c>
      <c r="E149" s="28" t="str">
        <f>CONCATENATE([1]Hoja1!D195,[1]Hoja1!E195)</f>
        <v>Contratar los servicios de un Periodista</v>
      </c>
      <c r="F149" s="27">
        <f>[1]Hoja1!F195</f>
        <v>42750</v>
      </c>
      <c r="G149" s="26">
        <f>[1]Hoja1!G195</f>
        <v>12</v>
      </c>
      <c r="H149" s="26" t="str">
        <f>[1]Hoja1!H195</f>
        <v>Directa</v>
      </c>
      <c r="I149" s="26" t="str">
        <f>[1]Hoja1!I195</f>
        <v>Transferencias ordinarias SHD</v>
      </c>
      <c r="J149" s="25">
        <f>[1]Hoja1!J195</f>
        <v>48000000</v>
      </c>
      <c r="K149" s="24">
        <f>[1]Hoja1!K195</f>
        <v>48000000</v>
      </c>
      <c r="L149" s="23" t="s">
        <v>4</v>
      </c>
      <c r="M149" s="23" t="s">
        <v>4</v>
      </c>
      <c r="N149" s="22" t="str">
        <f>[1]Hoja1!N195</f>
        <v>Luis Álvaro Osorio
Director Operativo
alvaro.osorio@canalcapital.gov.co</v>
      </c>
      <c r="O149" s="3"/>
    </row>
    <row r="150" spans="2:15" ht="49.5" x14ac:dyDescent="0.25">
      <c r="B150" s="31">
        <v>83121701</v>
      </c>
      <c r="C150" s="30" t="str">
        <f>[1]Hoja1!B196</f>
        <v>Producción de Televisión</v>
      </c>
      <c r="D150" s="29" t="str">
        <f>[1]Hoja1!C196</f>
        <v>Dirección Operativa</v>
      </c>
      <c r="E150" s="28" t="str">
        <f>CONCATENATE([1]Hoja1!D196,[1]Hoja1!E196)</f>
        <v>Contratar los servicios de un Periodista</v>
      </c>
      <c r="F150" s="27">
        <f>[1]Hoja1!F196</f>
        <v>42750</v>
      </c>
      <c r="G150" s="26">
        <f>[1]Hoja1!G196</f>
        <v>6</v>
      </c>
      <c r="H150" s="26" t="str">
        <f>[1]Hoja1!H196</f>
        <v>Directa</v>
      </c>
      <c r="I150" s="26" t="str">
        <f>[1]Hoja1!I196</f>
        <v>Transferencias ordinarias SHD</v>
      </c>
      <c r="J150" s="25">
        <f>[1]Hoja1!J196</f>
        <v>24000000</v>
      </c>
      <c r="K150" s="24">
        <f>[1]Hoja1!K196</f>
        <v>24000000</v>
      </c>
      <c r="L150" s="23" t="s">
        <v>4</v>
      </c>
      <c r="M150" s="23" t="s">
        <v>4</v>
      </c>
      <c r="N150" s="22" t="str">
        <f>[1]Hoja1!N196</f>
        <v>Luis Álvaro Osorio
Director Operativo
alvaro.osorio@canalcapital.gov.co</v>
      </c>
      <c r="O150" s="3"/>
    </row>
    <row r="151" spans="2:15" ht="49.5" x14ac:dyDescent="0.25">
      <c r="B151" s="31">
        <v>83121701</v>
      </c>
      <c r="C151" s="30" t="str">
        <f>[1]Hoja1!B197</f>
        <v>Producción de Televisión</v>
      </c>
      <c r="D151" s="29" t="str">
        <f>[1]Hoja1!C197</f>
        <v>Dirección Operativa</v>
      </c>
      <c r="E151" s="28" t="str">
        <f>CONCATENATE([1]Hoja1!D197,[1]Hoja1!E197)</f>
        <v>Contratar los servicios de un Periodista</v>
      </c>
      <c r="F151" s="27">
        <f>[1]Hoja1!F197</f>
        <v>42750</v>
      </c>
      <c r="G151" s="26">
        <f>[1]Hoja1!G197</f>
        <v>6</v>
      </c>
      <c r="H151" s="26" t="str">
        <f>[1]Hoja1!H197</f>
        <v>Directa</v>
      </c>
      <c r="I151" s="26" t="str">
        <f>[1]Hoja1!I197</f>
        <v>Transferencias ordinarias SHD</v>
      </c>
      <c r="J151" s="25">
        <f>[1]Hoja1!J197</f>
        <v>24720000</v>
      </c>
      <c r="K151" s="24">
        <f>[1]Hoja1!K197</f>
        <v>24720000</v>
      </c>
      <c r="L151" s="23" t="s">
        <v>4</v>
      </c>
      <c r="M151" s="23" t="s">
        <v>4</v>
      </c>
      <c r="N151" s="22" t="str">
        <f>[1]Hoja1!N197</f>
        <v>Luis Álvaro Osorio
Director Operativo
alvaro.osorio@canalcapital.gov.co</v>
      </c>
      <c r="O151" s="3"/>
    </row>
    <row r="152" spans="2:15" ht="49.5" x14ac:dyDescent="0.25">
      <c r="B152" s="31">
        <v>83121701</v>
      </c>
      <c r="C152" s="30" t="str">
        <f>[1]Hoja1!B198</f>
        <v>Producción de Televisión</v>
      </c>
      <c r="D152" s="29" t="str">
        <f>[1]Hoja1!C198</f>
        <v>Dirección Operativa</v>
      </c>
      <c r="E152" s="28" t="str">
        <f>CONCATENATE([1]Hoja1!D198,[1]Hoja1!E198)</f>
        <v>Contratar los servicios de un Periodista</v>
      </c>
      <c r="F152" s="27">
        <f>[1]Hoja1!F198</f>
        <v>42750</v>
      </c>
      <c r="G152" s="26">
        <f>[1]Hoja1!G198</f>
        <v>6</v>
      </c>
      <c r="H152" s="26" t="str">
        <f>[1]Hoja1!H198</f>
        <v>Directa</v>
      </c>
      <c r="I152" s="26" t="str">
        <f>[1]Hoja1!I198</f>
        <v>Transferencias ordinarias SHD</v>
      </c>
      <c r="J152" s="25">
        <f>[1]Hoja1!J198</f>
        <v>24720000</v>
      </c>
      <c r="K152" s="24">
        <f>[1]Hoja1!K198</f>
        <v>24720000</v>
      </c>
      <c r="L152" s="23" t="s">
        <v>4</v>
      </c>
      <c r="M152" s="23" t="s">
        <v>4</v>
      </c>
      <c r="N152" s="22" t="str">
        <f>[1]Hoja1!N198</f>
        <v>Luis Álvaro Osorio
Director Operativo
alvaro.osorio@canalcapital.gov.co</v>
      </c>
      <c r="O152" s="3"/>
    </row>
    <row r="153" spans="2:15" ht="49.5" x14ac:dyDescent="0.25">
      <c r="B153" s="31">
        <v>83121701</v>
      </c>
      <c r="C153" s="30" t="str">
        <f>[1]Hoja1!B199</f>
        <v>Producción de Televisión</v>
      </c>
      <c r="D153" s="29" t="str">
        <f>[1]Hoja1!C199</f>
        <v>Dirección Operativa</v>
      </c>
      <c r="E153" s="28" t="str">
        <f>CONCATENATE([1]Hoja1!D199,[1]Hoja1!E199)</f>
        <v>Contratar los servicios de un Periodista</v>
      </c>
      <c r="F153" s="27">
        <f>[1]Hoja1!F199</f>
        <v>42750</v>
      </c>
      <c r="G153" s="26">
        <f>[1]Hoja1!G199</f>
        <v>6</v>
      </c>
      <c r="H153" s="26" t="str">
        <f>[1]Hoja1!H199</f>
        <v>Directa</v>
      </c>
      <c r="I153" s="26" t="str">
        <f>[1]Hoja1!I199</f>
        <v>Transferencias ordinarias SHD</v>
      </c>
      <c r="J153" s="25">
        <f>[1]Hoja1!J199</f>
        <v>15000000</v>
      </c>
      <c r="K153" s="24">
        <f>[1]Hoja1!K199</f>
        <v>15000000</v>
      </c>
      <c r="L153" s="23" t="s">
        <v>4</v>
      </c>
      <c r="M153" s="23" t="s">
        <v>4</v>
      </c>
      <c r="N153" s="22" t="str">
        <f>[1]Hoja1!N199</f>
        <v>Luis Álvaro Osorio
Director Operativo
alvaro.osorio@canalcapital.gov.co</v>
      </c>
      <c r="O153" s="3"/>
    </row>
    <row r="154" spans="2:15" ht="49.5" x14ac:dyDescent="0.25">
      <c r="B154" s="31">
        <v>83121701</v>
      </c>
      <c r="C154" s="30" t="str">
        <f>[1]Hoja1!B200</f>
        <v>Producción de Televisión</v>
      </c>
      <c r="D154" s="29" t="str">
        <f>[1]Hoja1!C200</f>
        <v>Dirección Operativa</v>
      </c>
      <c r="E154" s="28" t="str">
        <f>CONCATENATE([1]Hoja1!D200,[1]Hoja1!E200)</f>
        <v>Contratar los servicios de un Periodista</v>
      </c>
      <c r="F154" s="27">
        <f>[1]Hoja1!F200</f>
        <v>42750</v>
      </c>
      <c r="G154" s="26">
        <f>[1]Hoja1!G200</f>
        <v>6</v>
      </c>
      <c r="H154" s="26" t="str">
        <f>[1]Hoja1!H200</f>
        <v>Directa</v>
      </c>
      <c r="I154" s="26" t="str">
        <f>[1]Hoja1!I200</f>
        <v>Transferencias ordinarias SHD</v>
      </c>
      <c r="J154" s="25">
        <f>[1]Hoja1!J200</f>
        <v>21630000</v>
      </c>
      <c r="K154" s="24">
        <f>[1]Hoja1!K200</f>
        <v>21630000</v>
      </c>
      <c r="L154" s="23" t="s">
        <v>4</v>
      </c>
      <c r="M154" s="23" t="s">
        <v>4</v>
      </c>
      <c r="N154" s="22" t="str">
        <f>[1]Hoja1!N200</f>
        <v>Luis Álvaro Osorio
Director Operativo
alvaro.osorio@canalcapital.gov.co</v>
      </c>
      <c r="O154" s="3"/>
    </row>
    <row r="155" spans="2:15" ht="49.5" x14ac:dyDescent="0.25">
      <c r="B155" s="31">
        <v>83121701</v>
      </c>
      <c r="C155" s="30" t="str">
        <f>[1]Hoja1!B201</f>
        <v>Producción de Televisión</v>
      </c>
      <c r="D155" s="29" t="str">
        <f>[1]Hoja1!C201</f>
        <v>Dirección Operativa</v>
      </c>
      <c r="E155" s="28" t="str">
        <f>CONCATENATE([1]Hoja1!D201,[1]Hoja1!E201)</f>
        <v>Contratar los servicios de un Periodista</v>
      </c>
      <c r="F155" s="27">
        <f>[1]Hoja1!F201</f>
        <v>42750</v>
      </c>
      <c r="G155" s="26">
        <f>[1]Hoja1!G201</f>
        <v>6</v>
      </c>
      <c r="H155" s="26" t="str">
        <f>[1]Hoja1!H201</f>
        <v>Directa</v>
      </c>
      <c r="I155" s="26" t="str">
        <f>[1]Hoja1!I201</f>
        <v>Transferencias ordinarias SHD</v>
      </c>
      <c r="J155" s="25">
        <f>[1]Hoja1!J201</f>
        <v>21630000</v>
      </c>
      <c r="K155" s="24">
        <f>[1]Hoja1!K201</f>
        <v>21630000</v>
      </c>
      <c r="L155" s="23" t="s">
        <v>4</v>
      </c>
      <c r="M155" s="23" t="s">
        <v>4</v>
      </c>
      <c r="N155" s="22" t="str">
        <f>[1]Hoja1!N201</f>
        <v>Luis Álvaro Osorio
Director Operativo
alvaro.osorio@canalcapital.gov.co</v>
      </c>
      <c r="O155" s="3"/>
    </row>
    <row r="156" spans="2:15" ht="49.5" x14ac:dyDescent="0.25">
      <c r="B156" s="31">
        <v>83121701</v>
      </c>
      <c r="C156" s="30" t="str">
        <f>[1]Hoja1!B202</f>
        <v>Producción de Televisión</v>
      </c>
      <c r="D156" s="29" t="str">
        <f>[1]Hoja1!C202</f>
        <v>Dirección Operativa</v>
      </c>
      <c r="E156" s="28" t="str">
        <f>CONCATENATE([1]Hoja1!D202,[1]Hoja1!E202)</f>
        <v>Contratar los servicios de un Periodista</v>
      </c>
      <c r="F156" s="27">
        <f>[1]Hoja1!F202</f>
        <v>42750</v>
      </c>
      <c r="G156" s="26">
        <f>[1]Hoja1!G202</f>
        <v>6</v>
      </c>
      <c r="H156" s="26" t="str">
        <f>[1]Hoja1!H202</f>
        <v>Directa</v>
      </c>
      <c r="I156" s="26" t="str">
        <f>[1]Hoja1!I202</f>
        <v>Transferencias ordinarias SHD</v>
      </c>
      <c r="J156" s="25">
        <f>[1]Hoja1!J202</f>
        <v>14214000</v>
      </c>
      <c r="K156" s="24">
        <f>[1]Hoja1!K202</f>
        <v>14214000</v>
      </c>
      <c r="L156" s="23" t="s">
        <v>4</v>
      </c>
      <c r="M156" s="23" t="s">
        <v>4</v>
      </c>
      <c r="N156" s="22" t="str">
        <f>[1]Hoja1!N202</f>
        <v>Luis Álvaro Osorio
Director Operativo
alvaro.osorio@canalcapital.gov.co</v>
      </c>
      <c r="O156" s="3"/>
    </row>
    <row r="157" spans="2:15" ht="49.5" x14ac:dyDescent="0.25">
      <c r="B157" s="31">
        <v>83121701</v>
      </c>
      <c r="C157" s="30" t="str">
        <f>[1]Hoja1!B203</f>
        <v>Producción de Televisión</v>
      </c>
      <c r="D157" s="29" t="str">
        <f>[1]Hoja1!C203</f>
        <v>Dirección Operativa</v>
      </c>
      <c r="E157" s="28" t="str">
        <f>CONCATENATE([1]Hoja1!D203,[1]Hoja1!E203)</f>
        <v>Contratar los servicios de un Periodista</v>
      </c>
      <c r="F157" s="27">
        <f>[1]Hoja1!F203</f>
        <v>42750</v>
      </c>
      <c r="G157" s="26">
        <f>[1]Hoja1!G203</f>
        <v>6</v>
      </c>
      <c r="H157" s="26" t="str">
        <f>[1]Hoja1!H203</f>
        <v>Directa</v>
      </c>
      <c r="I157" s="26" t="str">
        <f>[1]Hoja1!I203</f>
        <v>Transferencias ordinarias SHD</v>
      </c>
      <c r="J157" s="25">
        <f>[1]Hoja1!J203</f>
        <v>14214000</v>
      </c>
      <c r="K157" s="24">
        <f>[1]Hoja1!K203</f>
        <v>14214000</v>
      </c>
      <c r="L157" s="23" t="s">
        <v>4</v>
      </c>
      <c r="M157" s="23" t="s">
        <v>4</v>
      </c>
      <c r="N157" s="22" t="str">
        <f>[1]Hoja1!N203</f>
        <v>Luis Álvaro Osorio
Director Operativo
alvaro.osorio@canalcapital.gov.co</v>
      </c>
      <c r="O157" s="3"/>
    </row>
    <row r="158" spans="2:15" ht="49.5" x14ac:dyDescent="0.25">
      <c r="B158" s="31">
        <v>83121701</v>
      </c>
      <c r="C158" s="30" t="str">
        <f>[1]Hoja1!B204</f>
        <v>Producción de Televisión</v>
      </c>
      <c r="D158" s="29" t="str">
        <f>[1]Hoja1!C204</f>
        <v>Dirección Operativa</v>
      </c>
      <c r="E158" s="28" t="str">
        <f>CONCATENATE([1]Hoja1!D204,[1]Hoja1!E204)</f>
        <v>Contratar los servicios de un Periodista</v>
      </c>
      <c r="F158" s="27">
        <f>[1]Hoja1!F204</f>
        <v>42750</v>
      </c>
      <c r="G158" s="26">
        <f>[1]Hoja1!G204</f>
        <v>6</v>
      </c>
      <c r="H158" s="26" t="str">
        <f>[1]Hoja1!H204</f>
        <v>Directa</v>
      </c>
      <c r="I158" s="26" t="str">
        <f>[1]Hoja1!I204</f>
        <v>Transferencias ordinarias SHD</v>
      </c>
      <c r="J158" s="25">
        <f>[1]Hoja1!J204</f>
        <v>14214000</v>
      </c>
      <c r="K158" s="24">
        <f>[1]Hoja1!K204</f>
        <v>14214000</v>
      </c>
      <c r="L158" s="23" t="s">
        <v>4</v>
      </c>
      <c r="M158" s="23" t="s">
        <v>4</v>
      </c>
      <c r="N158" s="22" t="str">
        <f>[1]Hoja1!N204</f>
        <v>Luis Álvaro Osorio
Director Operativo
alvaro.osorio@canalcapital.gov.co</v>
      </c>
      <c r="O158" s="3"/>
    </row>
    <row r="159" spans="2:15" ht="49.5" x14ac:dyDescent="0.25">
      <c r="B159" s="31">
        <v>83121701</v>
      </c>
      <c r="C159" s="30" t="str">
        <f>[1]Hoja1!B205</f>
        <v>Producción de Televisión</v>
      </c>
      <c r="D159" s="29" t="str">
        <f>[1]Hoja1!C205</f>
        <v>Dirección Operativa</v>
      </c>
      <c r="E159" s="28" t="str">
        <f>CONCATENATE([1]Hoja1!D205,[1]Hoja1!E205)</f>
        <v>Contratar los servicios de un Periodista</v>
      </c>
      <c r="F159" s="27">
        <f>[1]Hoja1!F205</f>
        <v>42750</v>
      </c>
      <c r="G159" s="26">
        <f>[1]Hoja1!G205</f>
        <v>6</v>
      </c>
      <c r="H159" s="26" t="str">
        <f>[1]Hoja1!H205</f>
        <v>Directa</v>
      </c>
      <c r="I159" s="26" t="str">
        <f>[1]Hoja1!I205</f>
        <v>Transferencias ordinarias SHD</v>
      </c>
      <c r="J159" s="25">
        <f>[1]Hoja1!J205</f>
        <v>16800000</v>
      </c>
      <c r="K159" s="24">
        <f>[1]Hoja1!K205</f>
        <v>16800000</v>
      </c>
      <c r="L159" s="23" t="s">
        <v>4</v>
      </c>
      <c r="M159" s="23" t="s">
        <v>4</v>
      </c>
      <c r="N159" s="22" t="str">
        <f>[1]Hoja1!N205</f>
        <v>Luis Álvaro Osorio
Director Operativo
alvaro.osorio@canalcapital.gov.co</v>
      </c>
      <c r="O159" s="3"/>
    </row>
    <row r="160" spans="2:15" ht="49.5" x14ac:dyDescent="0.25">
      <c r="B160" s="31">
        <v>83121701</v>
      </c>
      <c r="C160" s="30" t="str">
        <f>[1]Hoja1!B206</f>
        <v>Producción de Televisión</v>
      </c>
      <c r="D160" s="29" t="str">
        <f>[1]Hoja1!C206</f>
        <v>Dirección Operativa</v>
      </c>
      <c r="E160" s="28" t="str">
        <f>CONCATENATE([1]Hoja1!D206,[1]Hoja1!E206)</f>
        <v>Contratar los servicios de un Periodista</v>
      </c>
      <c r="F160" s="27">
        <f>[1]Hoja1!F206</f>
        <v>42750</v>
      </c>
      <c r="G160" s="26">
        <f>[1]Hoja1!G206</f>
        <v>6</v>
      </c>
      <c r="H160" s="26" t="str">
        <f>[1]Hoja1!H206</f>
        <v>Directa</v>
      </c>
      <c r="I160" s="26" t="str">
        <f>[1]Hoja1!I206</f>
        <v>Transferencias ordinarias SHD</v>
      </c>
      <c r="J160" s="25">
        <f>[1]Hoja1!J206</f>
        <v>24000000</v>
      </c>
      <c r="K160" s="24">
        <f>[1]Hoja1!K206</f>
        <v>24000000</v>
      </c>
      <c r="L160" s="23" t="s">
        <v>4</v>
      </c>
      <c r="M160" s="23" t="s">
        <v>4</v>
      </c>
      <c r="N160" s="22" t="str">
        <f>[1]Hoja1!N206</f>
        <v>Luis Álvaro Osorio
Director Operativo
alvaro.osorio@canalcapital.gov.co</v>
      </c>
      <c r="O160" s="3"/>
    </row>
    <row r="161" spans="2:15" ht="49.5" x14ac:dyDescent="0.25">
      <c r="B161" s="31">
        <v>83121701</v>
      </c>
      <c r="C161" s="30" t="str">
        <f>[1]Hoja1!B207</f>
        <v>Producción de Televisión</v>
      </c>
      <c r="D161" s="29" t="str">
        <f>[1]Hoja1!C207</f>
        <v>Dirección Operativa</v>
      </c>
      <c r="E161" s="28" t="str">
        <f>CONCATENATE([1]Hoja1!D207,[1]Hoja1!E207)</f>
        <v>Contratar los servicios de un Periodista videografo</v>
      </c>
      <c r="F161" s="27">
        <f>[1]Hoja1!F207</f>
        <v>42750</v>
      </c>
      <c r="G161" s="26">
        <f>[1]Hoja1!G207</f>
        <v>6</v>
      </c>
      <c r="H161" s="26" t="str">
        <f>[1]Hoja1!H207</f>
        <v>Directa</v>
      </c>
      <c r="I161" s="26" t="str">
        <f>[1]Hoja1!I207</f>
        <v>Transferencias ordinarias SHD</v>
      </c>
      <c r="J161" s="25">
        <f>[1]Hoja1!J207</f>
        <v>13800000</v>
      </c>
      <c r="K161" s="24">
        <f>[1]Hoja1!K207</f>
        <v>13800000</v>
      </c>
      <c r="L161" s="23" t="s">
        <v>4</v>
      </c>
      <c r="M161" s="23" t="s">
        <v>4</v>
      </c>
      <c r="N161" s="22" t="str">
        <f>[1]Hoja1!N207</f>
        <v>Luis Álvaro Osorio
Director Operativo
alvaro.osorio@canalcapital.gov.co</v>
      </c>
      <c r="O161" s="3"/>
    </row>
    <row r="162" spans="2:15" ht="49.5" x14ac:dyDescent="0.25">
      <c r="B162" s="31">
        <v>83121701</v>
      </c>
      <c r="C162" s="30" t="str">
        <f>[1]Hoja1!B208</f>
        <v>Producción de Televisión</v>
      </c>
      <c r="D162" s="29" t="str">
        <f>[1]Hoja1!C208</f>
        <v>Dirección Operativa</v>
      </c>
      <c r="E162" s="28" t="str">
        <f>CONCATENATE([1]Hoja1!D208,[1]Hoja1!E208)</f>
        <v>Contratar los servicios de un Periodista videografo</v>
      </c>
      <c r="F162" s="27">
        <f>[1]Hoja1!F208</f>
        <v>42750</v>
      </c>
      <c r="G162" s="26">
        <f>[1]Hoja1!G208</f>
        <v>12</v>
      </c>
      <c r="H162" s="26" t="str">
        <f>[1]Hoja1!H208</f>
        <v>Directa</v>
      </c>
      <c r="I162" s="26" t="str">
        <f>[1]Hoja1!I208</f>
        <v>Transferencias ordinarias SHD</v>
      </c>
      <c r="J162" s="25">
        <f>[1]Hoja1!J208</f>
        <v>25200000</v>
      </c>
      <c r="K162" s="24">
        <f>[1]Hoja1!K208</f>
        <v>25200000</v>
      </c>
      <c r="L162" s="23" t="s">
        <v>4</v>
      </c>
      <c r="M162" s="23" t="s">
        <v>4</v>
      </c>
      <c r="N162" s="22" t="str">
        <f>[1]Hoja1!N208</f>
        <v>Luis Álvaro Osorio
Director Operativo
alvaro.osorio@canalcapital.gov.co</v>
      </c>
      <c r="O162" s="3"/>
    </row>
    <row r="163" spans="2:15" ht="49.5" x14ac:dyDescent="0.25">
      <c r="B163" s="31">
        <v>83121701</v>
      </c>
      <c r="C163" s="30" t="str">
        <f>[1]Hoja1!B209</f>
        <v>Producción de Televisión</v>
      </c>
      <c r="D163" s="29" t="str">
        <f>[1]Hoja1!C209</f>
        <v>Dirección Operativa</v>
      </c>
      <c r="E163" s="28" t="str">
        <f>CONCATENATE([1]Hoja1!D209,[1]Hoja1!E209)</f>
        <v>Contratar los servicios de un Periodista videografo</v>
      </c>
      <c r="F163" s="27">
        <f>[1]Hoja1!F209</f>
        <v>42750</v>
      </c>
      <c r="G163" s="26">
        <f>[1]Hoja1!G209</f>
        <v>12</v>
      </c>
      <c r="H163" s="26" t="str">
        <f>[1]Hoja1!H209</f>
        <v>Directa</v>
      </c>
      <c r="I163" s="26" t="str">
        <f>[1]Hoja1!I209</f>
        <v>Transferencias ordinarias SHD</v>
      </c>
      <c r="J163" s="25">
        <f>[1]Hoja1!J209</f>
        <v>25200000</v>
      </c>
      <c r="K163" s="24">
        <f>[1]Hoja1!K209</f>
        <v>25200000</v>
      </c>
      <c r="L163" s="23" t="s">
        <v>4</v>
      </c>
      <c r="M163" s="23" t="s">
        <v>4</v>
      </c>
      <c r="N163" s="22" t="str">
        <f>[1]Hoja1!N209</f>
        <v>Luis Álvaro Osorio
Director Operativo
alvaro.osorio@canalcapital.gov.co</v>
      </c>
      <c r="O163" s="3"/>
    </row>
    <row r="164" spans="2:15" ht="49.5" x14ac:dyDescent="0.25">
      <c r="B164" s="31">
        <v>83121701</v>
      </c>
      <c r="C164" s="30" t="str">
        <f>[1]Hoja1!B210</f>
        <v>Producción de Televisión</v>
      </c>
      <c r="D164" s="29" t="str">
        <f>[1]Hoja1!C210</f>
        <v>Dirección Operativa</v>
      </c>
      <c r="E164" s="28" t="str">
        <f>CONCATENATE([1]Hoja1!D210,[1]Hoja1!E210)</f>
        <v>Contratar los servicios de un Periodista videografo</v>
      </c>
      <c r="F164" s="27">
        <f>[1]Hoja1!F210</f>
        <v>42750</v>
      </c>
      <c r="G164" s="26">
        <f>[1]Hoja1!G210</f>
        <v>12</v>
      </c>
      <c r="H164" s="26" t="str">
        <f>[1]Hoja1!H210</f>
        <v>Directa</v>
      </c>
      <c r="I164" s="26" t="str">
        <f>[1]Hoja1!I210</f>
        <v>Transferencias ordinarias SHD</v>
      </c>
      <c r="J164" s="25">
        <f>[1]Hoja1!J210</f>
        <v>25200000</v>
      </c>
      <c r="K164" s="24">
        <f>[1]Hoja1!K210</f>
        <v>25200000</v>
      </c>
      <c r="L164" s="23" t="s">
        <v>4</v>
      </c>
      <c r="M164" s="23" t="s">
        <v>4</v>
      </c>
      <c r="N164" s="22" t="str">
        <f>[1]Hoja1!N210</f>
        <v>Luis Álvaro Osorio
Director Operativo
alvaro.osorio@canalcapital.gov.co</v>
      </c>
      <c r="O164" s="3"/>
    </row>
    <row r="165" spans="2:15" ht="49.5" x14ac:dyDescent="0.25">
      <c r="B165" s="31">
        <v>83121701</v>
      </c>
      <c r="C165" s="30" t="str">
        <f>[1]Hoja1!B211</f>
        <v>Producción de Televisión</v>
      </c>
      <c r="D165" s="29" t="str">
        <f>[1]Hoja1!C211</f>
        <v>Dirección Operativa</v>
      </c>
      <c r="E165" s="28" t="str">
        <f>CONCATENATE([1]Hoja1!D211,[1]Hoja1!E211)</f>
        <v>Contratar los servicios de un Periodista videografo</v>
      </c>
      <c r="F165" s="27">
        <f>[1]Hoja1!F211</f>
        <v>42750</v>
      </c>
      <c r="G165" s="26">
        <f>[1]Hoja1!G211</f>
        <v>12</v>
      </c>
      <c r="H165" s="26" t="str">
        <f>[1]Hoja1!H211</f>
        <v>Directa</v>
      </c>
      <c r="I165" s="26" t="str">
        <f>[1]Hoja1!I211</f>
        <v>Transferencias ordinarias SHD</v>
      </c>
      <c r="J165" s="25">
        <f>[1]Hoja1!J211</f>
        <v>25200000</v>
      </c>
      <c r="K165" s="24">
        <f>[1]Hoja1!K211</f>
        <v>25200000</v>
      </c>
      <c r="L165" s="23" t="s">
        <v>4</v>
      </c>
      <c r="M165" s="23" t="s">
        <v>4</v>
      </c>
      <c r="N165" s="22" t="str">
        <f>[1]Hoja1!N211</f>
        <v>Luis Álvaro Osorio
Director Operativo
alvaro.osorio@canalcapital.gov.co</v>
      </c>
      <c r="O165" s="3"/>
    </row>
    <row r="166" spans="2:15" ht="49.5" x14ac:dyDescent="0.25">
      <c r="B166" s="31">
        <v>83121701</v>
      </c>
      <c r="C166" s="30" t="str">
        <f>[1]Hoja1!B212</f>
        <v>Producción de Televisión</v>
      </c>
      <c r="D166" s="29" t="str">
        <f>[1]Hoja1!C212</f>
        <v>Dirección Operativa</v>
      </c>
      <c r="E166" s="28" t="str">
        <f>CONCATENATE([1]Hoja1!D212,[1]Hoja1!E212)</f>
        <v>Contratar los servicios de un Periodista videografo</v>
      </c>
      <c r="F166" s="27">
        <f>[1]Hoja1!F212</f>
        <v>42750</v>
      </c>
      <c r="G166" s="26">
        <f>[1]Hoja1!G212</f>
        <v>6</v>
      </c>
      <c r="H166" s="26" t="str">
        <f>[1]Hoja1!H212</f>
        <v>Directa</v>
      </c>
      <c r="I166" s="26" t="str">
        <f>[1]Hoja1!I212</f>
        <v>Transferencias ordinarias SHD</v>
      </c>
      <c r="J166" s="25">
        <f>[1]Hoja1!J212</f>
        <v>12600000</v>
      </c>
      <c r="K166" s="24">
        <f>[1]Hoja1!K212</f>
        <v>12600000</v>
      </c>
      <c r="L166" s="23" t="s">
        <v>4</v>
      </c>
      <c r="M166" s="23" t="s">
        <v>4</v>
      </c>
      <c r="N166" s="22" t="str">
        <f>[1]Hoja1!N212</f>
        <v>Luis Álvaro Osorio
Director Operativo
alvaro.osorio@canalcapital.gov.co</v>
      </c>
      <c r="O166" s="3"/>
    </row>
    <row r="167" spans="2:15" ht="49.5" x14ac:dyDescent="0.25">
      <c r="B167" s="31">
        <v>83121701</v>
      </c>
      <c r="C167" s="30" t="str">
        <f>[1]Hoja1!B213</f>
        <v>Producción de Televisión</v>
      </c>
      <c r="D167" s="29" t="str">
        <f>[1]Hoja1!C213</f>
        <v>Dirección Operativa</v>
      </c>
      <c r="E167" s="28" t="str">
        <f>CONCATENATE([1]Hoja1!D213,[1]Hoja1!E213)</f>
        <v>Contratar los servicios de un Periodista videografo</v>
      </c>
      <c r="F167" s="27">
        <f>[1]Hoja1!F213</f>
        <v>42750</v>
      </c>
      <c r="G167" s="26">
        <f>[1]Hoja1!G213</f>
        <v>6</v>
      </c>
      <c r="H167" s="26" t="str">
        <f>[1]Hoja1!H213</f>
        <v>Directa</v>
      </c>
      <c r="I167" s="26" t="str">
        <f>[1]Hoja1!I213</f>
        <v>Transferencias ordinarias SHD</v>
      </c>
      <c r="J167" s="25">
        <f>[1]Hoja1!J213</f>
        <v>12600000</v>
      </c>
      <c r="K167" s="24">
        <f>[1]Hoja1!K213</f>
        <v>12600000</v>
      </c>
      <c r="L167" s="23" t="s">
        <v>4</v>
      </c>
      <c r="M167" s="23" t="s">
        <v>4</v>
      </c>
      <c r="N167" s="22" t="str">
        <f>[1]Hoja1!N213</f>
        <v>Luis Álvaro Osorio
Director Operativo
alvaro.osorio@canalcapital.gov.co</v>
      </c>
      <c r="O167" s="3"/>
    </row>
    <row r="168" spans="2:15" ht="49.5" x14ac:dyDescent="0.25">
      <c r="B168" s="31">
        <v>83121701</v>
      </c>
      <c r="C168" s="30" t="str">
        <f>[1]Hoja1!B214</f>
        <v>Producción de Televisión</v>
      </c>
      <c r="D168" s="29" t="str">
        <f>[1]Hoja1!C214</f>
        <v>Dirección Operativa</v>
      </c>
      <c r="E168" s="28" t="str">
        <f>CONCATENATE([1]Hoja1!D214,[1]Hoja1!E214)</f>
        <v>Contratar los servicios de un Periodista videografo</v>
      </c>
      <c r="F168" s="27">
        <f>[1]Hoja1!F214</f>
        <v>42750</v>
      </c>
      <c r="G168" s="26">
        <f>[1]Hoja1!G214</f>
        <v>6</v>
      </c>
      <c r="H168" s="26" t="str">
        <f>[1]Hoja1!H214</f>
        <v>Directa</v>
      </c>
      <c r="I168" s="26" t="str">
        <f>[1]Hoja1!I214</f>
        <v>Transferencias ordinarias SHD</v>
      </c>
      <c r="J168" s="25">
        <f>[1]Hoja1!J214</f>
        <v>14214000</v>
      </c>
      <c r="K168" s="24">
        <f>[1]Hoja1!K214</f>
        <v>14214000</v>
      </c>
      <c r="L168" s="23" t="s">
        <v>4</v>
      </c>
      <c r="M168" s="23" t="s">
        <v>4</v>
      </c>
      <c r="N168" s="22" t="str">
        <f>[1]Hoja1!N214</f>
        <v>Luis Álvaro Osorio
Director Operativo
alvaro.osorio@canalcapital.gov.co</v>
      </c>
      <c r="O168" s="3"/>
    </row>
    <row r="169" spans="2:15" ht="49.5" x14ac:dyDescent="0.25">
      <c r="B169" s="31">
        <v>83121701</v>
      </c>
      <c r="C169" s="30" t="str">
        <f>[1]Hoja1!B215</f>
        <v>Producción de Televisión</v>
      </c>
      <c r="D169" s="29" t="str">
        <f>[1]Hoja1!C215</f>
        <v>Dirección Operativa</v>
      </c>
      <c r="E169" s="28" t="str">
        <f>CONCATENATE([1]Hoja1!D215,[1]Hoja1!E215)</f>
        <v>Contratar los servicios de un Corresponsal</v>
      </c>
      <c r="F169" s="27">
        <f>[1]Hoja1!F215</f>
        <v>42750</v>
      </c>
      <c r="G169" s="26">
        <f>[1]Hoja1!G215</f>
        <v>12</v>
      </c>
      <c r="H169" s="26" t="str">
        <f>[1]Hoja1!H215</f>
        <v>Directa</v>
      </c>
      <c r="I169" s="26" t="str">
        <f>[1]Hoja1!I215</f>
        <v>Transferencias ordinarias SHD</v>
      </c>
      <c r="J169" s="25">
        <f>[1]Hoja1!J215</f>
        <v>33600000</v>
      </c>
      <c r="K169" s="24">
        <f>[1]Hoja1!K215</f>
        <v>33600000</v>
      </c>
      <c r="L169" s="23" t="s">
        <v>4</v>
      </c>
      <c r="M169" s="23" t="s">
        <v>4</v>
      </c>
      <c r="N169" s="22" t="str">
        <f>[1]Hoja1!N215</f>
        <v>Luis Álvaro Osorio
Director Operativo
alvaro.osorio@canalcapital.gov.co</v>
      </c>
      <c r="O169" s="3"/>
    </row>
    <row r="170" spans="2:15" ht="49.5" x14ac:dyDescent="0.25">
      <c r="B170" s="31">
        <v>83121701</v>
      </c>
      <c r="C170" s="30" t="str">
        <f>[1]Hoja1!B216</f>
        <v>Producción de Televisión</v>
      </c>
      <c r="D170" s="29" t="str">
        <f>[1]Hoja1!C216</f>
        <v>Dirección Operativa</v>
      </c>
      <c r="E170" s="28" t="str">
        <f>CONCATENATE([1]Hoja1!D216,[1]Hoja1!E216)</f>
        <v>Contratar los servicios de un Corresponsal</v>
      </c>
      <c r="F170" s="27">
        <f>[1]Hoja1!F216</f>
        <v>42750</v>
      </c>
      <c r="G170" s="26">
        <f>[1]Hoja1!G216</f>
        <v>12</v>
      </c>
      <c r="H170" s="26" t="str">
        <f>[1]Hoja1!H216</f>
        <v>Directa</v>
      </c>
      <c r="I170" s="26" t="str">
        <f>[1]Hoja1!I216</f>
        <v>Transferencias ordinarias SHD</v>
      </c>
      <c r="J170" s="25">
        <f>[1]Hoja1!J216</f>
        <v>25200000</v>
      </c>
      <c r="K170" s="24">
        <f>[1]Hoja1!K216</f>
        <v>25200000</v>
      </c>
      <c r="L170" s="23" t="s">
        <v>4</v>
      </c>
      <c r="M170" s="23" t="s">
        <v>4</v>
      </c>
      <c r="N170" s="22" t="str">
        <f>[1]Hoja1!N216</f>
        <v>Luis Álvaro Osorio
Director Operativo
alvaro.osorio@canalcapital.gov.co</v>
      </c>
      <c r="O170" s="3"/>
    </row>
    <row r="171" spans="2:15" ht="49.5" x14ac:dyDescent="0.25">
      <c r="B171" s="31">
        <v>83121701</v>
      </c>
      <c r="C171" s="30" t="str">
        <f>[1]Hoja1!B217</f>
        <v>Producción de Televisión</v>
      </c>
      <c r="D171" s="29" t="str">
        <f>[1]Hoja1!C217</f>
        <v>Dirección Operativa</v>
      </c>
      <c r="E171" s="28" t="str">
        <f>CONCATENATE([1]Hoja1!D217,[1]Hoja1!E217)</f>
        <v>Contratar los servicios de un Corresponsal</v>
      </c>
      <c r="F171" s="27">
        <f>[1]Hoja1!F217</f>
        <v>42750</v>
      </c>
      <c r="G171" s="26">
        <f>[1]Hoja1!G217</f>
        <v>6</v>
      </c>
      <c r="H171" s="26" t="str">
        <f>[1]Hoja1!H217</f>
        <v>Directa</v>
      </c>
      <c r="I171" s="26" t="str">
        <f>[1]Hoja1!I217</f>
        <v>Transferencias ordinarias SHD</v>
      </c>
      <c r="J171" s="25">
        <f>[1]Hoja1!J217</f>
        <v>12000000</v>
      </c>
      <c r="K171" s="24">
        <f>[1]Hoja1!K217</f>
        <v>12000000</v>
      </c>
      <c r="L171" s="23" t="s">
        <v>4</v>
      </c>
      <c r="M171" s="23" t="s">
        <v>4</v>
      </c>
      <c r="N171" s="22" t="str">
        <f>[1]Hoja1!N217</f>
        <v>Luis Álvaro Osorio
Director Operativo
alvaro.osorio@canalcapital.gov.co</v>
      </c>
      <c r="O171" s="3"/>
    </row>
    <row r="172" spans="2:15" ht="49.5" x14ac:dyDescent="0.25">
      <c r="B172" s="31">
        <v>83121701</v>
      </c>
      <c r="C172" s="30" t="str">
        <f>[1]Hoja1!B218</f>
        <v>Producción de Televisión</v>
      </c>
      <c r="D172" s="29" t="str">
        <f>[1]Hoja1!C218</f>
        <v>Coordinación de producción</v>
      </c>
      <c r="E172" s="28" t="str">
        <f>CONCATENATE([1]Hoja1!D218,[1]Hoja1!E218)</f>
        <v>Contratar los servicios de un Camarógrafo con equipo</v>
      </c>
      <c r="F172" s="27">
        <f>[1]Hoja1!F218</f>
        <v>42750</v>
      </c>
      <c r="G172" s="26">
        <f>[1]Hoja1!G218</f>
        <v>12</v>
      </c>
      <c r="H172" s="26" t="str">
        <f>[1]Hoja1!H218</f>
        <v>Directa</v>
      </c>
      <c r="I172" s="26" t="str">
        <f>[1]Hoja1!I218</f>
        <v>Transferencias ordinarias SHD</v>
      </c>
      <c r="J172" s="25">
        <f>[1]Hoja1!J218</f>
        <v>61800000</v>
      </c>
      <c r="K172" s="24">
        <f>[1]Hoja1!K218</f>
        <v>61800000</v>
      </c>
      <c r="L172" s="23" t="s">
        <v>4</v>
      </c>
      <c r="M172" s="23" t="s">
        <v>4</v>
      </c>
      <c r="N172" s="22" t="str">
        <f>[1]Hoja1!N218</f>
        <v>Luis Álvaro Osorio
Director Operativo
alvaro.osorio@canalcapital.gov.co</v>
      </c>
      <c r="O172" s="3"/>
    </row>
    <row r="173" spans="2:15" ht="49.5" x14ac:dyDescent="0.25">
      <c r="B173" s="31">
        <v>83121701</v>
      </c>
      <c r="C173" s="30" t="str">
        <f>[1]Hoja1!B219</f>
        <v>Producción de Televisión</v>
      </c>
      <c r="D173" s="29" t="str">
        <f>[1]Hoja1!C219</f>
        <v>Coordinación de producción</v>
      </c>
      <c r="E173" s="28" t="str">
        <f>CONCATENATE([1]Hoja1!D219,[1]Hoja1!E219)</f>
        <v>Contratar los servicios de un Camarógrafo con equipo</v>
      </c>
      <c r="F173" s="27">
        <f>[1]Hoja1!F219</f>
        <v>42750</v>
      </c>
      <c r="G173" s="26">
        <f>[1]Hoja1!G219</f>
        <v>12</v>
      </c>
      <c r="H173" s="26" t="str">
        <f>[1]Hoja1!H219</f>
        <v>Directa</v>
      </c>
      <c r="I173" s="26" t="str">
        <f>[1]Hoja1!I219</f>
        <v>Transferencias ordinarias SHD</v>
      </c>
      <c r="J173" s="25">
        <f>[1]Hoja1!J219</f>
        <v>65508000</v>
      </c>
      <c r="K173" s="24">
        <f>[1]Hoja1!K219</f>
        <v>65508000</v>
      </c>
      <c r="L173" s="23" t="s">
        <v>4</v>
      </c>
      <c r="M173" s="23" t="s">
        <v>4</v>
      </c>
      <c r="N173" s="22" t="str">
        <f>[1]Hoja1!N219</f>
        <v>Luis Álvaro Osorio
Director Operativo
alvaro.osorio@canalcapital.gov.co</v>
      </c>
      <c r="O173" s="3"/>
    </row>
    <row r="174" spans="2:15" ht="49.5" x14ac:dyDescent="0.25">
      <c r="B174" s="31">
        <v>83121701</v>
      </c>
      <c r="C174" s="30" t="str">
        <f>[1]Hoja1!B220</f>
        <v>Producción de Televisión</v>
      </c>
      <c r="D174" s="29" t="str">
        <f>[1]Hoja1!C220</f>
        <v>Coordinación de producción</v>
      </c>
      <c r="E174" s="28" t="str">
        <f>CONCATENATE([1]Hoja1!D220,[1]Hoja1!E220)</f>
        <v>Contratar los servicios de un Camarógrafo con equipo</v>
      </c>
      <c r="F174" s="27">
        <f>[1]Hoja1!F220</f>
        <v>42750</v>
      </c>
      <c r="G174" s="26">
        <f>[1]Hoja1!G220</f>
        <v>12</v>
      </c>
      <c r="H174" s="26" t="str">
        <f>[1]Hoja1!H220</f>
        <v>Directa</v>
      </c>
      <c r="I174" s="26" t="str">
        <f>[1]Hoja1!I220</f>
        <v>Transferencias ordinarias SHD</v>
      </c>
      <c r="J174" s="25">
        <f>[1]Hoja1!J220</f>
        <v>65508000</v>
      </c>
      <c r="K174" s="24">
        <f>[1]Hoja1!K220</f>
        <v>65508000</v>
      </c>
      <c r="L174" s="23" t="s">
        <v>4</v>
      </c>
      <c r="M174" s="23" t="s">
        <v>4</v>
      </c>
      <c r="N174" s="22" t="str">
        <f>[1]Hoja1!N220</f>
        <v>Luis Álvaro Osorio
Director Operativo
alvaro.osorio@canalcapital.gov.co</v>
      </c>
      <c r="O174" s="3"/>
    </row>
    <row r="175" spans="2:15" ht="49.5" x14ac:dyDescent="0.25">
      <c r="B175" s="31">
        <v>83121701</v>
      </c>
      <c r="C175" s="30" t="str">
        <f>[1]Hoja1!B221</f>
        <v>Producción de Televisión</v>
      </c>
      <c r="D175" s="29" t="str">
        <f>[1]Hoja1!C221</f>
        <v>Coordinación de producción</v>
      </c>
      <c r="E175" s="28" t="str">
        <f>CONCATENATE([1]Hoja1!D221,[1]Hoja1!E221)</f>
        <v>Contratar los servicios de un Camarógrafo con equipo</v>
      </c>
      <c r="F175" s="27">
        <f>[1]Hoja1!F221</f>
        <v>42750</v>
      </c>
      <c r="G175" s="26">
        <f>[1]Hoja1!G221</f>
        <v>12</v>
      </c>
      <c r="H175" s="26" t="str">
        <f>[1]Hoja1!H221</f>
        <v>Directa</v>
      </c>
      <c r="I175" s="26" t="str">
        <f>[1]Hoja1!I221</f>
        <v>Transferencias ordinarias SHD</v>
      </c>
      <c r="J175" s="25">
        <f>[1]Hoja1!J221</f>
        <v>65508000</v>
      </c>
      <c r="K175" s="24">
        <f>[1]Hoja1!K221</f>
        <v>65508000</v>
      </c>
      <c r="L175" s="23" t="s">
        <v>4</v>
      </c>
      <c r="M175" s="23" t="s">
        <v>4</v>
      </c>
      <c r="N175" s="22" t="str">
        <f>[1]Hoja1!N221</f>
        <v>Luis Álvaro Osorio
Director Operativo
alvaro.osorio@canalcapital.gov.co</v>
      </c>
      <c r="O175" s="3"/>
    </row>
    <row r="176" spans="2:15" ht="49.5" x14ac:dyDescent="0.25">
      <c r="B176" s="31">
        <v>83121701</v>
      </c>
      <c r="C176" s="30" t="str">
        <f>[1]Hoja1!B222</f>
        <v>Producción de Televisión</v>
      </c>
      <c r="D176" s="29" t="str">
        <f>[1]Hoja1!C222</f>
        <v>Coordinación de producción</v>
      </c>
      <c r="E176" s="28" t="str">
        <f>CONCATENATE([1]Hoja1!D222,[1]Hoja1!E222)</f>
        <v>Contratar los servicios de un Camarógrafo con equipo</v>
      </c>
      <c r="F176" s="27">
        <f>[1]Hoja1!F222</f>
        <v>42750</v>
      </c>
      <c r="G176" s="26">
        <f>[1]Hoja1!G222</f>
        <v>12</v>
      </c>
      <c r="H176" s="26" t="str">
        <f>[1]Hoja1!H222</f>
        <v>Directa</v>
      </c>
      <c r="I176" s="26" t="str">
        <f>[1]Hoja1!I222</f>
        <v>Transferencias ordinarias SHD</v>
      </c>
      <c r="J176" s="25">
        <f>[1]Hoja1!J222</f>
        <v>61800000</v>
      </c>
      <c r="K176" s="24">
        <f>[1]Hoja1!K222</f>
        <v>61800000</v>
      </c>
      <c r="L176" s="23" t="s">
        <v>4</v>
      </c>
      <c r="M176" s="23" t="s">
        <v>4</v>
      </c>
      <c r="N176" s="22" t="str">
        <f>[1]Hoja1!N222</f>
        <v>Luis Álvaro Osorio
Director Operativo
alvaro.osorio@canalcapital.gov.co</v>
      </c>
      <c r="O176" s="3"/>
    </row>
    <row r="177" spans="2:15" ht="49.5" x14ac:dyDescent="0.25">
      <c r="B177" s="31">
        <v>83121701</v>
      </c>
      <c r="C177" s="30" t="str">
        <f>[1]Hoja1!B223</f>
        <v>Producción de Televisión</v>
      </c>
      <c r="D177" s="29" t="str">
        <f>[1]Hoja1!C223</f>
        <v>Coordinación de producción</v>
      </c>
      <c r="E177" s="28" t="str">
        <f>CONCATENATE([1]Hoja1!D223,[1]Hoja1!E223)</f>
        <v>Contratar los servicios de un Camarógrafo con equipo</v>
      </c>
      <c r="F177" s="27">
        <f>[1]Hoja1!F223</f>
        <v>42750</v>
      </c>
      <c r="G177" s="26">
        <f>[1]Hoja1!G223</f>
        <v>12</v>
      </c>
      <c r="H177" s="26" t="str">
        <f>[1]Hoja1!H223</f>
        <v>Directa</v>
      </c>
      <c r="I177" s="26" t="str">
        <f>[1]Hoja1!I223</f>
        <v>Transferencias ordinarias SHD</v>
      </c>
      <c r="J177" s="25">
        <f>[1]Hoja1!J223</f>
        <v>61800000</v>
      </c>
      <c r="K177" s="24">
        <f>[1]Hoja1!K223</f>
        <v>61800000</v>
      </c>
      <c r="L177" s="23" t="s">
        <v>4</v>
      </c>
      <c r="M177" s="23" t="s">
        <v>4</v>
      </c>
      <c r="N177" s="22" t="str">
        <f>[1]Hoja1!N223</f>
        <v>Luis Álvaro Osorio
Director Operativo
alvaro.osorio@canalcapital.gov.co</v>
      </c>
      <c r="O177" s="3"/>
    </row>
    <row r="178" spans="2:15" ht="49.5" x14ac:dyDescent="0.25">
      <c r="B178" s="31">
        <v>83121701</v>
      </c>
      <c r="C178" s="30" t="str">
        <f>[1]Hoja1!B224</f>
        <v>Producción de Televisión</v>
      </c>
      <c r="D178" s="29" t="str">
        <f>[1]Hoja1!C224</f>
        <v>Coordinación de producción</v>
      </c>
      <c r="E178" s="28" t="str">
        <f>CONCATENATE([1]Hoja1!D224,[1]Hoja1!E224)</f>
        <v>Contratar los servicios de un Camarógrafo con equipo</v>
      </c>
      <c r="F178" s="27">
        <f>[1]Hoja1!F224</f>
        <v>42750</v>
      </c>
      <c r="G178" s="26">
        <f>[1]Hoja1!G224</f>
        <v>12</v>
      </c>
      <c r="H178" s="26" t="str">
        <f>[1]Hoja1!H224</f>
        <v>Directa</v>
      </c>
      <c r="I178" s="26" t="str">
        <f>[1]Hoja1!I224</f>
        <v>Transferencias ordinarias SHD</v>
      </c>
      <c r="J178" s="25">
        <f>[1]Hoja1!J224</f>
        <v>61800000</v>
      </c>
      <c r="K178" s="24">
        <f>[1]Hoja1!K224</f>
        <v>61800000</v>
      </c>
      <c r="L178" s="23" t="s">
        <v>4</v>
      </c>
      <c r="M178" s="23" t="s">
        <v>4</v>
      </c>
      <c r="N178" s="22" t="str">
        <f>[1]Hoja1!N224</f>
        <v>Luis Álvaro Osorio
Director Operativo
alvaro.osorio@canalcapital.gov.co</v>
      </c>
      <c r="O178" s="3"/>
    </row>
    <row r="179" spans="2:15" ht="49.5" x14ac:dyDescent="0.25">
      <c r="B179" s="31">
        <v>83121701</v>
      </c>
      <c r="C179" s="30" t="str">
        <f>[1]Hoja1!B225</f>
        <v>Producción de Televisión</v>
      </c>
      <c r="D179" s="29" t="str">
        <f>[1]Hoja1!C225</f>
        <v>Coordinación de producción</v>
      </c>
      <c r="E179" s="28" t="str">
        <f>CONCATENATE([1]Hoja1!D225,[1]Hoja1!E225)</f>
        <v>Contratar los servicios de un Camarógrafo con equipo</v>
      </c>
      <c r="F179" s="27">
        <f>[1]Hoja1!F225</f>
        <v>42750</v>
      </c>
      <c r="G179" s="26">
        <f>[1]Hoja1!G225</f>
        <v>12</v>
      </c>
      <c r="H179" s="26" t="str">
        <f>[1]Hoja1!H225</f>
        <v>Directa</v>
      </c>
      <c r="I179" s="26" t="str">
        <f>[1]Hoja1!I225</f>
        <v>Transferencias ordinarias SHD</v>
      </c>
      <c r="J179" s="25">
        <f>[1]Hoja1!J225</f>
        <v>63600000</v>
      </c>
      <c r="K179" s="24">
        <f>[1]Hoja1!K225</f>
        <v>63600000</v>
      </c>
      <c r="L179" s="23" t="s">
        <v>4</v>
      </c>
      <c r="M179" s="23" t="s">
        <v>4</v>
      </c>
      <c r="N179" s="22" t="str">
        <f>[1]Hoja1!N225</f>
        <v>Luis Álvaro Osorio
Director Operativo
alvaro.osorio@canalcapital.gov.co</v>
      </c>
      <c r="O179" s="3"/>
    </row>
    <row r="180" spans="2:15" ht="49.5" x14ac:dyDescent="0.25">
      <c r="B180" s="31">
        <v>83121701</v>
      </c>
      <c r="C180" s="30" t="str">
        <f>[1]Hoja1!B226</f>
        <v>Producción de Televisión</v>
      </c>
      <c r="D180" s="29" t="str">
        <f>[1]Hoja1!C226</f>
        <v>Coordinación de producción</v>
      </c>
      <c r="E180" s="28" t="str">
        <f>CONCATENATE([1]Hoja1!D226,[1]Hoja1!E226)</f>
        <v>Contratar los servicios de un Camarógrafo con equipo</v>
      </c>
      <c r="F180" s="27">
        <f>[1]Hoja1!F226</f>
        <v>42750</v>
      </c>
      <c r="G180" s="26">
        <f>[1]Hoja1!G226</f>
        <v>12</v>
      </c>
      <c r="H180" s="26" t="str">
        <f>[1]Hoja1!H226</f>
        <v>Directa</v>
      </c>
      <c r="I180" s="26" t="str">
        <f>[1]Hoja1!I226</f>
        <v>Transferencias ordinarias SHD</v>
      </c>
      <c r="J180" s="25">
        <f>[1]Hoja1!J226</f>
        <v>63600000</v>
      </c>
      <c r="K180" s="24">
        <f>[1]Hoja1!K226</f>
        <v>63600000</v>
      </c>
      <c r="L180" s="23" t="s">
        <v>4</v>
      </c>
      <c r="M180" s="23" t="s">
        <v>4</v>
      </c>
      <c r="N180" s="22" t="str">
        <f>[1]Hoja1!N226</f>
        <v>Luis Álvaro Osorio
Director Operativo
alvaro.osorio@canalcapital.gov.co</v>
      </c>
      <c r="O180" s="3"/>
    </row>
    <row r="181" spans="2:15" ht="49.5" x14ac:dyDescent="0.25">
      <c r="B181" s="31">
        <v>83121701</v>
      </c>
      <c r="C181" s="30" t="str">
        <f>[1]Hoja1!B227</f>
        <v>Producción de Televisión</v>
      </c>
      <c r="D181" s="29" t="str">
        <f>[1]Hoja1!C227</f>
        <v>Coordinación de producción</v>
      </c>
      <c r="E181" s="28" t="str">
        <f>CONCATENATE([1]Hoja1!D227,[1]Hoja1!E227)</f>
        <v>Contratar los servicios de un Camarógrafo con equipo</v>
      </c>
      <c r="F181" s="27">
        <f>[1]Hoja1!F227</f>
        <v>42750</v>
      </c>
      <c r="G181" s="26">
        <f>[1]Hoja1!G227</f>
        <v>6</v>
      </c>
      <c r="H181" s="26" t="str">
        <f>[1]Hoja1!H227</f>
        <v>Directa</v>
      </c>
      <c r="I181" s="26" t="str">
        <f>[1]Hoja1!I227</f>
        <v>Transferencias ordinarias SHD</v>
      </c>
      <c r="J181" s="25">
        <f>[1]Hoja1!J227</f>
        <v>31200000</v>
      </c>
      <c r="K181" s="24">
        <f>[1]Hoja1!K227</f>
        <v>31200000</v>
      </c>
      <c r="L181" s="23" t="s">
        <v>4</v>
      </c>
      <c r="M181" s="23" t="s">
        <v>4</v>
      </c>
      <c r="N181" s="22" t="str">
        <f>[1]Hoja1!N227</f>
        <v>Luis Álvaro Osorio
Director Operativo
alvaro.osorio@canalcapital.gov.co</v>
      </c>
      <c r="O181" s="3"/>
    </row>
    <row r="182" spans="2:15" ht="49.5" x14ac:dyDescent="0.25">
      <c r="B182" s="31">
        <v>83121701</v>
      </c>
      <c r="C182" s="30" t="str">
        <f>[1]Hoja1!B228</f>
        <v>Producción de Televisión</v>
      </c>
      <c r="D182" s="29" t="str">
        <f>[1]Hoja1!C228</f>
        <v>Coordinación de producción</v>
      </c>
      <c r="E182" s="28" t="str">
        <f>CONCATENATE([1]Hoja1!D228,[1]Hoja1!E228)</f>
        <v>Contratar los servicios de un Camarógrafo con equipo</v>
      </c>
      <c r="F182" s="27">
        <f>[1]Hoja1!F228</f>
        <v>42750</v>
      </c>
      <c r="G182" s="26">
        <f>[1]Hoja1!G228</f>
        <v>6</v>
      </c>
      <c r="H182" s="26" t="str">
        <f>[1]Hoja1!H228</f>
        <v>Directa</v>
      </c>
      <c r="I182" s="26" t="str">
        <f>[1]Hoja1!I228</f>
        <v>Transferencias ordinarias SHD</v>
      </c>
      <c r="J182" s="25">
        <f>[1]Hoja1!J228</f>
        <v>31200000</v>
      </c>
      <c r="K182" s="24">
        <f>[1]Hoja1!K228</f>
        <v>31200000</v>
      </c>
      <c r="L182" s="23" t="s">
        <v>4</v>
      </c>
      <c r="M182" s="23" t="s">
        <v>4</v>
      </c>
      <c r="N182" s="22" t="str">
        <f>[1]Hoja1!N228</f>
        <v>Luis Álvaro Osorio
Director Operativo
alvaro.osorio@canalcapital.gov.co</v>
      </c>
      <c r="O182" s="3"/>
    </row>
    <row r="183" spans="2:15" ht="49.5" x14ac:dyDescent="0.25">
      <c r="B183" s="31">
        <v>83121701</v>
      </c>
      <c r="C183" s="30" t="str">
        <f>[1]Hoja1!B229</f>
        <v>Producción de Televisión</v>
      </c>
      <c r="D183" s="29" t="str">
        <f>[1]Hoja1!C229</f>
        <v>Coordinación de producción</v>
      </c>
      <c r="E183" s="28" t="str">
        <f>CONCATENATE([1]Hoja1!D229,[1]Hoja1!E229)</f>
        <v>Contratar los servicios de un Camarógrafo con equipo</v>
      </c>
      <c r="F183" s="27">
        <f>[1]Hoja1!F229</f>
        <v>42750</v>
      </c>
      <c r="G183" s="26">
        <f>[1]Hoja1!G229</f>
        <v>6</v>
      </c>
      <c r="H183" s="26" t="str">
        <f>[1]Hoja1!H229</f>
        <v>Directa</v>
      </c>
      <c r="I183" s="26" t="str">
        <f>[1]Hoja1!I229</f>
        <v>Transferencias ordinarias SHD</v>
      </c>
      <c r="J183" s="25">
        <f>[1]Hoja1!J229</f>
        <v>31200000</v>
      </c>
      <c r="K183" s="24">
        <f>[1]Hoja1!K229</f>
        <v>31200000</v>
      </c>
      <c r="L183" s="23" t="s">
        <v>4</v>
      </c>
      <c r="M183" s="23" t="s">
        <v>4</v>
      </c>
      <c r="N183" s="22" t="str">
        <f>[1]Hoja1!N229</f>
        <v>Luis Álvaro Osorio
Director Operativo
alvaro.osorio@canalcapital.gov.co</v>
      </c>
      <c r="O183" s="3"/>
    </row>
    <row r="184" spans="2:15" ht="49.5" x14ac:dyDescent="0.25">
      <c r="B184" s="31">
        <v>83121701</v>
      </c>
      <c r="C184" s="30" t="str">
        <f>[1]Hoja1!B230</f>
        <v>Producción de Televisión</v>
      </c>
      <c r="D184" s="29" t="str">
        <f>[1]Hoja1!C230</f>
        <v>Coordinación de producción</v>
      </c>
      <c r="E184" s="28" t="str">
        <f>CONCATENATE([1]Hoja1!D230,[1]Hoja1!E230)</f>
        <v>Contratar los servicios de un Camarógrafo con equipo</v>
      </c>
      <c r="F184" s="27">
        <f>[1]Hoja1!F230</f>
        <v>42750</v>
      </c>
      <c r="G184" s="26">
        <f>[1]Hoja1!G230</f>
        <v>0</v>
      </c>
      <c r="H184" s="26" t="str">
        <f>[1]Hoja1!H230</f>
        <v>Directa</v>
      </c>
      <c r="I184" s="26" t="str">
        <f>[1]Hoja1!I230</f>
        <v>Transferencias ordinarias SHD</v>
      </c>
      <c r="J184" s="25">
        <f>[1]Hoja1!J230</f>
        <v>0</v>
      </c>
      <c r="K184" s="24">
        <f>[1]Hoja1!K230</f>
        <v>0</v>
      </c>
      <c r="L184" s="23" t="s">
        <v>4</v>
      </c>
      <c r="M184" s="23" t="s">
        <v>4</v>
      </c>
      <c r="N184" s="22" t="str">
        <f>[1]Hoja1!N230</f>
        <v>Luis Álvaro Osorio
Director Operativo
alvaro.osorio@canalcapital.gov.co</v>
      </c>
      <c r="O184" s="3"/>
    </row>
    <row r="185" spans="2:15" ht="49.5" x14ac:dyDescent="0.25">
      <c r="B185" s="31">
        <v>83121701</v>
      </c>
      <c r="C185" s="30" t="str">
        <f>[1]Hoja1!B231</f>
        <v>Producción de Televisión</v>
      </c>
      <c r="D185" s="29" t="str">
        <f>[1]Hoja1!C231</f>
        <v>Coordinación de producción</v>
      </c>
      <c r="E185" s="28" t="str">
        <f>CONCATENATE([1]Hoja1!D231,[1]Hoja1!E231)</f>
        <v>Contratar los servicios de un Camarógrafo con equipo</v>
      </c>
      <c r="F185" s="27">
        <f>[1]Hoja1!F231</f>
        <v>42750</v>
      </c>
      <c r="G185" s="26">
        <f>[1]Hoja1!G231</f>
        <v>0</v>
      </c>
      <c r="H185" s="26" t="str">
        <f>[1]Hoja1!H231</f>
        <v>Directa</v>
      </c>
      <c r="I185" s="26" t="str">
        <f>[1]Hoja1!I231</f>
        <v>Transferencias ordinarias SHD</v>
      </c>
      <c r="J185" s="25">
        <f>[1]Hoja1!J231</f>
        <v>0</v>
      </c>
      <c r="K185" s="24">
        <f>[1]Hoja1!K231</f>
        <v>0</v>
      </c>
      <c r="L185" s="23" t="s">
        <v>4</v>
      </c>
      <c r="M185" s="23" t="s">
        <v>4</v>
      </c>
      <c r="N185" s="22" t="str">
        <f>[1]Hoja1!N231</f>
        <v>Luis Álvaro Osorio
Director Operativo
alvaro.osorio@canalcapital.gov.co</v>
      </c>
      <c r="O185" s="3"/>
    </row>
    <row r="186" spans="2:15" ht="49.5" x14ac:dyDescent="0.25">
      <c r="B186" s="31">
        <v>83121701</v>
      </c>
      <c r="C186" s="30" t="str">
        <f>[1]Hoja1!B232</f>
        <v>Producción de Televisión</v>
      </c>
      <c r="D186" s="29" t="str">
        <f>[1]Hoja1!C232</f>
        <v>Coordinación de producción</v>
      </c>
      <c r="E186" s="28" t="str">
        <f>CONCATENATE([1]Hoja1!D232,[1]Hoja1!E232)</f>
        <v>Contratar los servicios de un Editor</v>
      </c>
      <c r="F186" s="27">
        <f>[1]Hoja1!F232</f>
        <v>42750</v>
      </c>
      <c r="G186" s="26">
        <f>[1]Hoja1!G232</f>
        <v>12</v>
      </c>
      <c r="H186" s="26" t="str">
        <f>[1]Hoja1!H232</f>
        <v>Directa</v>
      </c>
      <c r="I186" s="26" t="str">
        <f>[1]Hoja1!I232</f>
        <v>Transferencias ordinarias SHD</v>
      </c>
      <c r="J186" s="25">
        <f>[1]Hoja1!J232</f>
        <v>36214800</v>
      </c>
      <c r="K186" s="24">
        <f>[1]Hoja1!K232</f>
        <v>36214800</v>
      </c>
      <c r="L186" s="23" t="s">
        <v>4</v>
      </c>
      <c r="M186" s="23" t="s">
        <v>4</v>
      </c>
      <c r="N186" s="22" t="str">
        <f>[1]Hoja1!N232</f>
        <v>Luis Álvaro Osorio
Director Operativo
alvaro.osorio@canalcapital.gov.co</v>
      </c>
      <c r="O186" s="3"/>
    </row>
    <row r="187" spans="2:15" ht="49.5" x14ac:dyDescent="0.25">
      <c r="B187" s="31">
        <v>83121701</v>
      </c>
      <c r="C187" s="30" t="str">
        <f>[1]Hoja1!B233</f>
        <v>Producción de Televisión</v>
      </c>
      <c r="D187" s="29" t="str">
        <f>[1]Hoja1!C233</f>
        <v>Coordinación de producción</v>
      </c>
      <c r="E187" s="28" t="str">
        <f>CONCATENATE([1]Hoja1!D233,[1]Hoja1!E233)</f>
        <v>Contratar los servicios de un Editor</v>
      </c>
      <c r="F187" s="27">
        <f>[1]Hoja1!F233</f>
        <v>42750</v>
      </c>
      <c r="G187" s="26">
        <f>[1]Hoja1!G233</f>
        <v>12</v>
      </c>
      <c r="H187" s="26" t="str">
        <f>[1]Hoja1!H233</f>
        <v>Directa</v>
      </c>
      <c r="I187" s="26" t="str">
        <f>[1]Hoja1!I233</f>
        <v>Transferencias ordinarias SHD</v>
      </c>
      <c r="J187" s="25">
        <f>[1]Hoja1!J233</f>
        <v>36214800</v>
      </c>
      <c r="K187" s="24">
        <f>[1]Hoja1!K233</f>
        <v>36214800</v>
      </c>
      <c r="L187" s="23" t="s">
        <v>4</v>
      </c>
      <c r="M187" s="23" t="s">
        <v>4</v>
      </c>
      <c r="N187" s="22" t="str">
        <f>[1]Hoja1!N233</f>
        <v>Luis Álvaro Osorio
Director Operativo
alvaro.osorio@canalcapital.gov.co</v>
      </c>
      <c r="O187" s="3"/>
    </row>
    <row r="188" spans="2:15" ht="49.5" x14ac:dyDescent="0.25">
      <c r="B188" s="31">
        <v>83121701</v>
      </c>
      <c r="C188" s="30" t="str">
        <f>[1]Hoja1!B234</f>
        <v>Producción de Televisión</v>
      </c>
      <c r="D188" s="29" t="str">
        <f>[1]Hoja1!C234</f>
        <v>Coordinación de producción</v>
      </c>
      <c r="E188" s="28" t="str">
        <f>CONCATENATE([1]Hoja1!D234,[1]Hoja1!E234)</f>
        <v>Contratar los servicios de un Editor</v>
      </c>
      <c r="F188" s="27">
        <f>[1]Hoja1!F234</f>
        <v>42750</v>
      </c>
      <c r="G188" s="26">
        <f>[1]Hoja1!G234</f>
        <v>12</v>
      </c>
      <c r="H188" s="26" t="str">
        <f>[1]Hoja1!H234</f>
        <v>Directa</v>
      </c>
      <c r="I188" s="26" t="str">
        <f>[1]Hoja1!I234</f>
        <v>Transferencias ordinarias SHD</v>
      </c>
      <c r="J188" s="25">
        <f>[1]Hoja1!J234</f>
        <v>36214800</v>
      </c>
      <c r="K188" s="24">
        <f>[1]Hoja1!K234</f>
        <v>36214800</v>
      </c>
      <c r="L188" s="23" t="s">
        <v>4</v>
      </c>
      <c r="M188" s="23" t="s">
        <v>4</v>
      </c>
      <c r="N188" s="22" t="str">
        <f>[1]Hoja1!N234</f>
        <v>Luis Álvaro Osorio
Director Operativo
alvaro.osorio@canalcapital.gov.co</v>
      </c>
      <c r="O188" s="3"/>
    </row>
    <row r="189" spans="2:15" ht="49.5" x14ac:dyDescent="0.25">
      <c r="B189" s="31">
        <v>83121701</v>
      </c>
      <c r="C189" s="30" t="str">
        <f>[1]Hoja1!B235</f>
        <v>Producción de Televisión</v>
      </c>
      <c r="D189" s="29" t="str">
        <f>[1]Hoja1!C235</f>
        <v>Coordinación de producción</v>
      </c>
      <c r="E189" s="28" t="str">
        <f>CONCATENATE([1]Hoja1!D235,[1]Hoja1!E235)</f>
        <v>Contratar los servicios de un Editor</v>
      </c>
      <c r="F189" s="27">
        <f>[1]Hoja1!F235</f>
        <v>42750</v>
      </c>
      <c r="G189" s="26">
        <f>[1]Hoja1!G235</f>
        <v>12</v>
      </c>
      <c r="H189" s="26" t="str">
        <f>[1]Hoja1!H235</f>
        <v>Directa</v>
      </c>
      <c r="I189" s="26" t="str">
        <f>[1]Hoja1!I235</f>
        <v>Transferencias ordinarias SHD</v>
      </c>
      <c r="J189" s="25">
        <f>[1]Hoja1!J235</f>
        <v>36214800</v>
      </c>
      <c r="K189" s="24">
        <f>[1]Hoja1!K235</f>
        <v>36214800</v>
      </c>
      <c r="L189" s="23" t="s">
        <v>4</v>
      </c>
      <c r="M189" s="23" t="s">
        <v>4</v>
      </c>
      <c r="N189" s="22" t="str">
        <f>[1]Hoja1!N235</f>
        <v>Luis Álvaro Osorio
Director Operativo
alvaro.osorio@canalcapital.gov.co</v>
      </c>
      <c r="O189" s="3"/>
    </row>
    <row r="190" spans="2:15" ht="49.5" x14ac:dyDescent="0.25">
      <c r="B190" s="31">
        <v>83121701</v>
      </c>
      <c r="C190" s="30" t="str">
        <f>[1]Hoja1!B236</f>
        <v>Producción de Televisión</v>
      </c>
      <c r="D190" s="29" t="str">
        <f>[1]Hoja1!C236</f>
        <v>Coordinación de producción</v>
      </c>
      <c r="E190" s="28" t="str">
        <f>CONCATENATE([1]Hoja1!D236,[1]Hoja1!E236)</f>
        <v>Contratar los servicios de un Editor</v>
      </c>
      <c r="F190" s="27">
        <f>[1]Hoja1!F236</f>
        <v>42750</v>
      </c>
      <c r="G190" s="26">
        <f>[1]Hoja1!G236</f>
        <v>12</v>
      </c>
      <c r="H190" s="26" t="str">
        <f>[1]Hoja1!H236</f>
        <v>Directa</v>
      </c>
      <c r="I190" s="26" t="str">
        <f>[1]Hoja1!I236</f>
        <v>Transferencias ordinarias SHD</v>
      </c>
      <c r="J190" s="25">
        <f>[1]Hoja1!J236</f>
        <v>36214800</v>
      </c>
      <c r="K190" s="24">
        <f>[1]Hoja1!K236</f>
        <v>36214800</v>
      </c>
      <c r="L190" s="23" t="s">
        <v>4</v>
      </c>
      <c r="M190" s="23" t="s">
        <v>4</v>
      </c>
      <c r="N190" s="22" t="str">
        <f>[1]Hoja1!N236</f>
        <v>Luis Álvaro Osorio
Director Operativo
alvaro.osorio@canalcapital.gov.co</v>
      </c>
      <c r="O190" s="3"/>
    </row>
    <row r="191" spans="2:15" ht="49.5" x14ac:dyDescent="0.25">
      <c r="B191" s="31">
        <v>83121701</v>
      </c>
      <c r="C191" s="30" t="str">
        <f>[1]Hoja1!B237</f>
        <v>Producción de Televisión</v>
      </c>
      <c r="D191" s="29" t="str">
        <f>[1]Hoja1!C237</f>
        <v>Coordinación de producción</v>
      </c>
      <c r="E191" s="28" t="str">
        <f>CONCATENATE([1]Hoja1!D237,[1]Hoja1!E237)</f>
        <v>Contratar los servicios de un Editor</v>
      </c>
      <c r="F191" s="27">
        <f>[1]Hoja1!F237</f>
        <v>42750</v>
      </c>
      <c r="G191" s="26">
        <f>[1]Hoja1!G237</f>
        <v>12</v>
      </c>
      <c r="H191" s="26" t="str">
        <f>[1]Hoja1!H237</f>
        <v>Directa</v>
      </c>
      <c r="I191" s="26" t="str">
        <f>[1]Hoja1!I237</f>
        <v>Transferencias ordinarias SHD</v>
      </c>
      <c r="J191" s="25">
        <f>[1]Hoja1!J237</f>
        <v>36214800</v>
      </c>
      <c r="K191" s="24">
        <f>[1]Hoja1!K237</f>
        <v>36214800</v>
      </c>
      <c r="L191" s="23" t="s">
        <v>4</v>
      </c>
      <c r="M191" s="23" t="s">
        <v>4</v>
      </c>
      <c r="N191" s="22" t="str">
        <f>[1]Hoja1!N237</f>
        <v>Luis Álvaro Osorio
Director Operativo
alvaro.osorio@canalcapital.gov.co</v>
      </c>
      <c r="O191" s="3"/>
    </row>
    <row r="192" spans="2:15" ht="49.5" x14ac:dyDescent="0.25">
      <c r="B192" s="31">
        <v>83121701</v>
      </c>
      <c r="C192" s="30" t="str">
        <f>[1]Hoja1!B238</f>
        <v>Producción de Televisión</v>
      </c>
      <c r="D192" s="29" t="str">
        <f>[1]Hoja1!C238</f>
        <v>Coordinación de producción</v>
      </c>
      <c r="E192" s="28" t="str">
        <f>CONCATENATE([1]Hoja1!D238,[1]Hoja1!E238)</f>
        <v>Contratar los servicios de un Editor</v>
      </c>
      <c r="F192" s="27">
        <f>[1]Hoja1!F238</f>
        <v>42750</v>
      </c>
      <c r="G192" s="26">
        <f>[1]Hoja1!G238</f>
        <v>12</v>
      </c>
      <c r="H192" s="26" t="str">
        <f>[1]Hoja1!H238</f>
        <v>Directa</v>
      </c>
      <c r="I192" s="26" t="str">
        <f>[1]Hoja1!I238</f>
        <v>Transferencias ordinarias SHD</v>
      </c>
      <c r="J192" s="25">
        <f>[1]Hoja1!J238</f>
        <v>29540400</v>
      </c>
      <c r="K192" s="24">
        <f>[1]Hoja1!K238</f>
        <v>29540400</v>
      </c>
      <c r="L192" s="23" t="s">
        <v>4</v>
      </c>
      <c r="M192" s="23" t="s">
        <v>4</v>
      </c>
      <c r="N192" s="22" t="str">
        <f>[1]Hoja1!N238</f>
        <v>Luis Álvaro Osorio
Director Operativo
alvaro.osorio@canalcapital.gov.co</v>
      </c>
      <c r="O192" s="3"/>
    </row>
    <row r="193" spans="2:15" ht="49.5" x14ac:dyDescent="0.25">
      <c r="B193" s="31">
        <v>83121701</v>
      </c>
      <c r="C193" s="30" t="str">
        <f>[1]Hoja1!B239</f>
        <v>Producción de Televisión</v>
      </c>
      <c r="D193" s="29" t="str">
        <f>[1]Hoja1!C239</f>
        <v>Coordinación de producción</v>
      </c>
      <c r="E193" s="28" t="str">
        <f>CONCATENATE([1]Hoja1!D239,[1]Hoja1!E239)</f>
        <v>Contratar los servicios de un Editor</v>
      </c>
      <c r="F193" s="27">
        <f>[1]Hoja1!F239</f>
        <v>42750</v>
      </c>
      <c r="G193" s="26">
        <f>[1]Hoja1!G239</f>
        <v>12</v>
      </c>
      <c r="H193" s="26" t="str">
        <f>[1]Hoja1!H239</f>
        <v>Directa</v>
      </c>
      <c r="I193" s="26" t="str">
        <f>[1]Hoja1!I239</f>
        <v>Transferencias ordinarias SHD</v>
      </c>
      <c r="J193" s="25">
        <f>[1]Hoja1!J239</f>
        <v>29540400</v>
      </c>
      <c r="K193" s="24">
        <f>[1]Hoja1!K239</f>
        <v>29540400</v>
      </c>
      <c r="L193" s="23" t="s">
        <v>4</v>
      </c>
      <c r="M193" s="23" t="s">
        <v>4</v>
      </c>
      <c r="N193" s="22" t="str">
        <f>[1]Hoja1!N239</f>
        <v>Luis Álvaro Osorio
Director Operativo
alvaro.osorio@canalcapital.gov.co</v>
      </c>
      <c r="O193" s="3"/>
    </row>
    <row r="194" spans="2:15" ht="49.5" x14ac:dyDescent="0.25">
      <c r="B194" s="31">
        <v>83121701</v>
      </c>
      <c r="C194" s="30" t="str">
        <f>[1]Hoja1!B240</f>
        <v>Producción de Televisión</v>
      </c>
      <c r="D194" s="29" t="str">
        <f>[1]Hoja1!C240</f>
        <v>Coordinación de producción</v>
      </c>
      <c r="E194" s="28" t="str">
        <f>CONCATENATE([1]Hoja1!D240,[1]Hoja1!E240)</f>
        <v>Contratar los servicios de un Editor</v>
      </c>
      <c r="F194" s="27">
        <f>[1]Hoja1!F240</f>
        <v>42750</v>
      </c>
      <c r="G194" s="26">
        <f>[1]Hoja1!G240</f>
        <v>12</v>
      </c>
      <c r="H194" s="26" t="str">
        <f>[1]Hoja1!H240</f>
        <v>Directa</v>
      </c>
      <c r="I194" s="26" t="str">
        <f>[1]Hoja1!I240</f>
        <v>Transferencias ordinarias SHD</v>
      </c>
      <c r="J194" s="25">
        <f>[1]Hoja1!J240</f>
        <v>36214800</v>
      </c>
      <c r="K194" s="24">
        <f>[1]Hoja1!K240</f>
        <v>36214800</v>
      </c>
      <c r="L194" s="23" t="s">
        <v>4</v>
      </c>
      <c r="M194" s="23" t="s">
        <v>4</v>
      </c>
      <c r="N194" s="22" t="str">
        <f>[1]Hoja1!N240</f>
        <v>Luis Álvaro Osorio
Director Operativo
alvaro.osorio@canalcapital.gov.co</v>
      </c>
      <c r="O194" s="3"/>
    </row>
    <row r="195" spans="2:15" ht="49.5" x14ac:dyDescent="0.25">
      <c r="B195" s="31">
        <v>83121701</v>
      </c>
      <c r="C195" s="30" t="str">
        <f>[1]Hoja1!B241</f>
        <v>Producción de Televisión</v>
      </c>
      <c r="D195" s="29" t="str">
        <f>[1]Hoja1!C241</f>
        <v>Coordinación de producción</v>
      </c>
      <c r="E195" s="28" t="str">
        <f>CONCATENATE([1]Hoja1!D241,[1]Hoja1!E241)</f>
        <v>Contratar los servicios de un Editor</v>
      </c>
      <c r="F195" s="27">
        <f>[1]Hoja1!F241</f>
        <v>42750</v>
      </c>
      <c r="G195" s="26">
        <f>[1]Hoja1!G241</f>
        <v>12</v>
      </c>
      <c r="H195" s="26" t="str">
        <f>[1]Hoja1!H241</f>
        <v>Directa</v>
      </c>
      <c r="I195" s="26" t="str">
        <f>[1]Hoja1!I241</f>
        <v>Transferencias ordinarias SHD</v>
      </c>
      <c r="J195" s="25">
        <f>[1]Hoja1!J241</f>
        <v>29540400</v>
      </c>
      <c r="K195" s="24">
        <f>[1]Hoja1!K241</f>
        <v>29540400</v>
      </c>
      <c r="L195" s="23" t="s">
        <v>4</v>
      </c>
      <c r="M195" s="23" t="s">
        <v>4</v>
      </c>
      <c r="N195" s="22" t="str">
        <f>[1]Hoja1!N241</f>
        <v>Luis Álvaro Osorio
Director Operativo
alvaro.osorio@canalcapital.gov.co</v>
      </c>
      <c r="O195" s="3"/>
    </row>
    <row r="196" spans="2:15" ht="49.5" x14ac:dyDescent="0.25">
      <c r="B196" s="31">
        <v>83121701</v>
      </c>
      <c r="C196" s="30" t="str">
        <f>[1]Hoja1!B242</f>
        <v>Producción de Televisión</v>
      </c>
      <c r="D196" s="29" t="str">
        <f>[1]Hoja1!C242</f>
        <v>Coordinación de producción</v>
      </c>
      <c r="E196" s="28" t="str">
        <f>CONCATENATE([1]Hoja1!D242,[1]Hoja1!E242)</f>
        <v>Contratar los servicios de un Editor</v>
      </c>
      <c r="F196" s="27">
        <f>[1]Hoja1!F242</f>
        <v>42750</v>
      </c>
      <c r="G196" s="26">
        <f>[1]Hoja1!G242</f>
        <v>12</v>
      </c>
      <c r="H196" s="26" t="str">
        <f>[1]Hoja1!H242</f>
        <v>Directa</v>
      </c>
      <c r="I196" s="26" t="str">
        <f>[1]Hoja1!I242</f>
        <v>Transferencias ordinarias SHD</v>
      </c>
      <c r="J196" s="25">
        <f>[1]Hoja1!J242</f>
        <v>31200000</v>
      </c>
      <c r="K196" s="24">
        <f>[1]Hoja1!K242</f>
        <v>31200000</v>
      </c>
      <c r="L196" s="23" t="s">
        <v>4</v>
      </c>
      <c r="M196" s="23" t="s">
        <v>4</v>
      </c>
      <c r="N196" s="22" t="str">
        <f>[1]Hoja1!N242</f>
        <v>Luis Álvaro Osorio
Director Operativo
alvaro.osorio@canalcapital.gov.co</v>
      </c>
      <c r="O196" s="3"/>
    </row>
    <row r="197" spans="2:15" ht="49.5" x14ac:dyDescent="0.25">
      <c r="B197" s="31">
        <v>83121701</v>
      </c>
      <c r="C197" s="30" t="str">
        <f>[1]Hoja1!B243</f>
        <v>Producción de Televisión</v>
      </c>
      <c r="D197" s="29" t="str">
        <f>[1]Hoja1!C243</f>
        <v>Coordinación de producción</v>
      </c>
      <c r="E197" s="28" t="str">
        <f>CONCATENATE([1]Hoja1!D243,[1]Hoja1!E243)</f>
        <v>Contratar los servicios de un Editor</v>
      </c>
      <c r="F197" s="27">
        <f>[1]Hoja1!F243</f>
        <v>42750</v>
      </c>
      <c r="G197" s="26">
        <f>[1]Hoja1!G243</f>
        <v>12</v>
      </c>
      <c r="H197" s="26" t="str">
        <f>[1]Hoja1!H243</f>
        <v>Directa</v>
      </c>
      <c r="I197" s="26" t="str">
        <f>[1]Hoja1!I243</f>
        <v>Transferencias ordinarias SHD</v>
      </c>
      <c r="J197" s="25">
        <f>[1]Hoja1!J243</f>
        <v>29540400</v>
      </c>
      <c r="K197" s="24">
        <f>[1]Hoja1!K243</f>
        <v>29540400</v>
      </c>
      <c r="L197" s="23" t="s">
        <v>4</v>
      </c>
      <c r="M197" s="23" t="s">
        <v>4</v>
      </c>
      <c r="N197" s="22" t="str">
        <f>[1]Hoja1!N243</f>
        <v>Luis Álvaro Osorio
Director Operativo
alvaro.osorio@canalcapital.gov.co</v>
      </c>
      <c r="O197" s="3"/>
    </row>
    <row r="198" spans="2:15" ht="49.5" x14ac:dyDescent="0.25">
      <c r="B198" s="31">
        <v>83121701</v>
      </c>
      <c r="C198" s="30" t="str">
        <f>[1]Hoja1!B244</f>
        <v>Producción de Televisión</v>
      </c>
      <c r="D198" s="29" t="str">
        <f>[1]Hoja1!C244</f>
        <v>Coordinación de producción</v>
      </c>
      <c r="E198" s="28" t="str">
        <f>CONCATENATE([1]Hoja1!D244,[1]Hoja1!E244)</f>
        <v>Contratar los servicios de un Editor</v>
      </c>
      <c r="F198" s="27">
        <f>[1]Hoja1!F244</f>
        <v>42750</v>
      </c>
      <c r="G198" s="26">
        <f>[1]Hoja1!G244</f>
        <v>12</v>
      </c>
      <c r="H198" s="26" t="str">
        <f>[1]Hoja1!H244</f>
        <v>Directa</v>
      </c>
      <c r="I198" s="26" t="str">
        <f>[1]Hoja1!I244</f>
        <v>Transferencias ordinarias SHD</v>
      </c>
      <c r="J198" s="25">
        <f>[1]Hoja1!J244</f>
        <v>31200000</v>
      </c>
      <c r="K198" s="24">
        <f>[1]Hoja1!K244</f>
        <v>31200000</v>
      </c>
      <c r="L198" s="23" t="s">
        <v>4</v>
      </c>
      <c r="M198" s="23" t="s">
        <v>4</v>
      </c>
      <c r="N198" s="22" t="str">
        <f>[1]Hoja1!N244</f>
        <v>Luis Álvaro Osorio
Director Operativo
alvaro.osorio@canalcapital.gov.co</v>
      </c>
      <c r="O198" s="3"/>
    </row>
    <row r="199" spans="2:15" ht="49.5" x14ac:dyDescent="0.25">
      <c r="B199" s="31">
        <v>83121701</v>
      </c>
      <c r="C199" s="30" t="str">
        <f>[1]Hoja1!B245</f>
        <v>Producción de Televisión</v>
      </c>
      <c r="D199" s="29" t="str">
        <f>[1]Hoja1!C245</f>
        <v>Coordinación de producción</v>
      </c>
      <c r="E199" s="28" t="str">
        <f>CONCATENATE([1]Hoja1!D245,[1]Hoja1!E245)</f>
        <v>Contratar los servicios de un Editor</v>
      </c>
      <c r="F199" s="27">
        <f>[1]Hoja1!F245</f>
        <v>42750</v>
      </c>
      <c r="G199" s="26">
        <f>[1]Hoja1!G245</f>
        <v>12</v>
      </c>
      <c r="H199" s="26" t="str">
        <f>[1]Hoja1!H245</f>
        <v>Directa</v>
      </c>
      <c r="I199" s="26" t="str">
        <f>[1]Hoja1!I245</f>
        <v>Transferencias ordinarias SHD</v>
      </c>
      <c r="J199" s="25">
        <f>[1]Hoja1!J245</f>
        <v>31200000</v>
      </c>
      <c r="K199" s="24">
        <f>[1]Hoja1!K245</f>
        <v>31200000</v>
      </c>
      <c r="L199" s="23" t="s">
        <v>4</v>
      </c>
      <c r="M199" s="23" t="s">
        <v>4</v>
      </c>
      <c r="N199" s="22" t="str">
        <f>[1]Hoja1!N245</f>
        <v>Luis Álvaro Osorio
Director Operativo
alvaro.osorio@canalcapital.gov.co</v>
      </c>
      <c r="O199" s="3"/>
    </row>
    <row r="200" spans="2:15" ht="49.5" x14ac:dyDescent="0.25">
      <c r="B200" s="31">
        <v>83121701</v>
      </c>
      <c r="C200" s="30" t="str">
        <f>[1]Hoja1!B246</f>
        <v>Producción de Televisión</v>
      </c>
      <c r="D200" s="29" t="str">
        <f>[1]Hoja1!C246</f>
        <v>Coordinación de producción</v>
      </c>
      <c r="E200" s="28" t="str">
        <f>CONCATENATE([1]Hoja1!D246,[1]Hoja1!E246)</f>
        <v>Contratar los servicios de un Editor</v>
      </c>
      <c r="F200" s="27">
        <f>[1]Hoja1!F246</f>
        <v>42750</v>
      </c>
      <c r="G200" s="26">
        <f>[1]Hoja1!G246</f>
        <v>12</v>
      </c>
      <c r="H200" s="26" t="str">
        <f>[1]Hoja1!H246</f>
        <v>Directa</v>
      </c>
      <c r="I200" s="26" t="str">
        <f>[1]Hoja1!I246</f>
        <v>Transferencias ordinarias SHD</v>
      </c>
      <c r="J200" s="25">
        <f>[1]Hoja1!J246</f>
        <v>31200000</v>
      </c>
      <c r="K200" s="24">
        <f>[1]Hoja1!K246</f>
        <v>31200000</v>
      </c>
      <c r="L200" s="23" t="s">
        <v>4</v>
      </c>
      <c r="M200" s="23" t="s">
        <v>4</v>
      </c>
      <c r="N200" s="22" t="str">
        <f>[1]Hoja1!N246</f>
        <v>Luis Álvaro Osorio
Director Operativo
alvaro.osorio@canalcapital.gov.co</v>
      </c>
      <c r="O200" s="3"/>
    </row>
    <row r="201" spans="2:15" ht="49.5" x14ac:dyDescent="0.25">
      <c r="B201" s="31">
        <v>83121701</v>
      </c>
      <c r="C201" s="30" t="str">
        <f>[1]Hoja1!B247</f>
        <v>Producción de Televisión</v>
      </c>
      <c r="D201" s="29" t="str">
        <f>[1]Hoja1!C247</f>
        <v>Coordinación de producción</v>
      </c>
      <c r="E201" s="28" t="str">
        <f>CONCATENATE([1]Hoja1!D247,[1]Hoja1!E247)</f>
        <v>Contratar los servicios de un Editor</v>
      </c>
      <c r="F201" s="27">
        <f>[1]Hoja1!F247</f>
        <v>42750</v>
      </c>
      <c r="G201" s="26">
        <f>[1]Hoja1!G247</f>
        <v>12</v>
      </c>
      <c r="H201" s="26" t="str">
        <f>[1]Hoja1!H247</f>
        <v>Directa</v>
      </c>
      <c r="I201" s="26" t="str">
        <f>[1]Hoja1!I247</f>
        <v>Transferencias ordinarias SHD</v>
      </c>
      <c r="J201" s="25">
        <f>[1]Hoja1!J247</f>
        <v>31200000</v>
      </c>
      <c r="K201" s="24">
        <f>[1]Hoja1!K247</f>
        <v>31200000</v>
      </c>
      <c r="L201" s="23" t="s">
        <v>4</v>
      </c>
      <c r="M201" s="23" t="s">
        <v>4</v>
      </c>
      <c r="N201" s="22" t="str">
        <f>[1]Hoja1!N247</f>
        <v>Luis Álvaro Osorio
Director Operativo
alvaro.osorio@canalcapital.gov.co</v>
      </c>
      <c r="O201" s="3"/>
    </row>
    <row r="202" spans="2:15" ht="49.5" x14ac:dyDescent="0.25">
      <c r="B202" s="31">
        <v>83121701</v>
      </c>
      <c r="C202" s="30" t="str">
        <f>[1]Hoja1!B248</f>
        <v>Producción de Televisión</v>
      </c>
      <c r="D202" s="29" t="str">
        <f>[1]Hoja1!C248</f>
        <v>Coordinación de producción</v>
      </c>
      <c r="E202" s="28" t="str">
        <f>CONCATENATE([1]Hoja1!D248,[1]Hoja1!E248)</f>
        <v>Contratar los servicios de un Graficador</v>
      </c>
      <c r="F202" s="27">
        <f>[1]Hoja1!F248</f>
        <v>42750</v>
      </c>
      <c r="G202" s="26">
        <f>[1]Hoja1!G248</f>
        <v>12</v>
      </c>
      <c r="H202" s="26" t="str">
        <f>[1]Hoja1!H248</f>
        <v>Directa</v>
      </c>
      <c r="I202" s="26" t="str">
        <f>[1]Hoja1!I248</f>
        <v>Transferencias ordinarias SHD</v>
      </c>
      <c r="J202" s="25">
        <f>[1]Hoja1!J248</f>
        <v>42000000</v>
      </c>
      <c r="K202" s="24">
        <f>[1]Hoja1!K248</f>
        <v>42000000</v>
      </c>
      <c r="L202" s="23" t="s">
        <v>4</v>
      </c>
      <c r="M202" s="23" t="s">
        <v>4</v>
      </c>
      <c r="N202" s="22" t="str">
        <f>[1]Hoja1!N248</f>
        <v>Luis Álvaro Osorio
Director Operativo
alvaro.osorio@canalcapital.gov.co</v>
      </c>
      <c r="O202" s="3"/>
    </row>
    <row r="203" spans="2:15" ht="49.5" x14ac:dyDescent="0.25">
      <c r="B203" s="31">
        <v>83121701</v>
      </c>
      <c r="C203" s="30" t="str">
        <f>[1]Hoja1!B249</f>
        <v>Producción de Televisión</v>
      </c>
      <c r="D203" s="29" t="str">
        <f>[1]Hoja1!C249</f>
        <v>Coordinación de producción</v>
      </c>
      <c r="E203" s="28" t="str">
        <f>CONCATENATE([1]Hoja1!D249,[1]Hoja1!E249)</f>
        <v>Contratar los servicios de un Graficador</v>
      </c>
      <c r="F203" s="27">
        <f>[1]Hoja1!F249</f>
        <v>42750</v>
      </c>
      <c r="G203" s="26">
        <f>[1]Hoja1!G249</f>
        <v>12</v>
      </c>
      <c r="H203" s="26" t="str">
        <f>[1]Hoja1!H249</f>
        <v>Directa</v>
      </c>
      <c r="I203" s="26" t="str">
        <f>[1]Hoja1!I249</f>
        <v>Transferencias ordinarias SHD</v>
      </c>
      <c r="J203" s="25">
        <f>[1]Hoja1!J249</f>
        <v>42000000</v>
      </c>
      <c r="K203" s="24">
        <f>[1]Hoja1!K249</f>
        <v>42000000</v>
      </c>
      <c r="L203" s="23" t="s">
        <v>4</v>
      </c>
      <c r="M203" s="23" t="s">
        <v>4</v>
      </c>
      <c r="N203" s="22" t="str">
        <f>[1]Hoja1!N249</f>
        <v>Luis Álvaro Osorio
Director Operativo
alvaro.osorio@canalcapital.gov.co</v>
      </c>
      <c r="O203" s="3"/>
    </row>
    <row r="204" spans="2:15" ht="49.5" x14ac:dyDescent="0.25">
      <c r="B204" s="31">
        <v>83121701</v>
      </c>
      <c r="C204" s="30" t="str">
        <f>[1]Hoja1!B250</f>
        <v>Producción de Televisión</v>
      </c>
      <c r="D204" s="29" t="str">
        <f>[1]Hoja1!C250</f>
        <v>Coordinación de producción</v>
      </c>
      <c r="E204" s="28" t="str">
        <f>CONCATENATE([1]Hoja1!D250,[1]Hoja1!E250)</f>
        <v>Contratar los servicios de un Graficador</v>
      </c>
      <c r="F204" s="27">
        <f>[1]Hoja1!F250</f>
        <v>42750</v>
      </c>
      <c r="G204" s="26">
        <f>[1]Hoja1!G250</f>
        <v>12</v>
      </c>
      <c r="H204" s="26" t="str">
        <f>[1]Hoja1!H250</f>
        <v>Directa</v>
      </c>
      <c r="I204" s="26" t="str">
        <f>[1]Hoja1!I250</f>
        <v>Transferencias ordinarias SHD</v>
      </c>
      <c r="J204" s="25">
        <f>[1]Hoja1!J250</f>
        <v>42000000</v>
      </c>
      <c r="K204" s="24">
        <f>[1]Hoja1!K250</f>
        <v>42000000</v>
      </c>
      <c r="L204" s="23" t="s">
        <v>4</v>
      </c>
      <c r="M204" s="23" t="s">
        <v>4</v>
      </c>
      <c r="N204" s="22" t="str">
        <f>[1]Hoja1!N250</f>
        <v>Luis Álvaro Osorio
Director Operativo
alvaro.osorio@canalcapital.gov.co</v>
      </c>
      <c r="O204" s="3"/>
    </row>
    <row r="205" spans="2:15" ht="49.5" x14ac:dyDescent="0.25">
      <c r="B205" s="31">
        <v>83121701</v>
      </c>
      <c r="C205" s="30" t="str">
        <f>[1]Hoja1!B251</f>
        <v>Producción de Televisión</v>
      </c>
      <c r="D205" s="29" t="str">
        <f>[1]Hoja1!C251</f>
        <v>Coordinación de producción</v>
      </c>
      <c r="E205" s="28" t="str">
        <f>CONCATENATE([1]Hoja1!D251,[1]Hoja1!E251)</f>
        <v>Contratar los servicios de un Graficador</v>
      </c>
      <c r="F205" s="27">
        <f>[1]Hoja1!F251</f>
        <v>42750</v>
      </c>
      <c r="G205" s="26">
        <f>[1]Hoja1!G251</f>
        <v>12</v>
      </c>
      <c r="H205" s="26" t="str">
        <f>[1]Hoja1!H251</f>
        <v>Directa</v>
      </c>
      <c r="I205" s="26" t="str">
        <f>[1]Hoja1!I251</f>
        <v>Transferencias ordinarias SHD</v>
      </c>
      <c r="J205" s="25">
        <f>[1]Hoja1!J251</f>
        <v>40800000</v>
      </c>
      <c r="K205" s="24">
        <f>[1]Hoja1!K251</f>
        <v>40800000</v>
      </c>
      <c r="L205" s="23" t="s">
        <v>4</v>
      </c>
      <c r="M205" s="23" t="s">
        <v>4</v>
      </c>
      <c r="N205" s="22" t="str">
        <f>[1]Hoja1!N251</f>
        <v>Luis Álvaro Osorio
Director Operativo
alvaro.osorio@canalcapital.gov.co</v>
      </c>
      <c r="O205" s="3"/>
    </row>
    <row r="206" spans="2:15" ht="49.5" x14ac:dyDescent="0.25">
      <c r="B206" s="31">
        <v>83121701</v>
      </c>
      <c r="C206" s="30" t="str">
        <f>[1]Hoja1!B252</f>
        <v>Producción de Televisión</v>
      </c>
      <c r="D206" s="29" t="str">
        <f>[1]Hoja1!C252</f>
        <v>Coordinación de producción</v>
      </c>
      <c r="E206" s="28" t="str">
        <f>CONCATENATE([1]Hoja1!D252,[1]Hoja1!E252)</f>
        <v>Contratar los servicios de un Graficador Junior</v>
      </c>
      <c r="F206" s="27">
        <f>[1]Hoja1!F252</f>
        <v>42750</v>
      </c>
      <c r="G206" s="26">
        <f>[1]Hoja1!G252</f>
        <v>12</v>
      </c>
      <c r="H206" s="26" t="str">
        <f>[1]Hoja1!H252</f>
        <v>Directa</v>
      </c>
      <c r="I206" s="26" t="str">
        <f>[1]Hoja1!I252</f>
        <v>Transferencias ordinarias SHD</v>
      </c>
      <c r="J206" s="25">
        <f>[1]Hoja1!J252</f>
        <v>33600000</v>
      </c>
      <c r="K206" s="24">
        <f>[1]Hoja1!K252</f>
        <v>33600000</v>
      </c>
      <c r="L206" s="23" t="s">
        <v>4</v>
      </c>
      <c r="M206" s="23" t="s">
        <v>4</v>
      </c>
      <c r="N206" s="22" t="str">
        <f>[1]Hoja1!N252</f>
        <v>Luis Álvaro Osorio
Director Operativo
alvaro.osorio@canalcapital.gov.co</v>
      </c>
      <c r="O206" s="3"/>
    </row>
    <row r="207" spans="2:15" ht="49.5" x14ac:dyDescent="0.25">
      <c r="B207" s="31">
        <v>83121701</v>
      </c>
      <c r="C207" s="30" t="str">
        <f>[1]Hoja1!B253</f>
        <v>Producción de Televisión</v>
      </c>
      <c r="D207" s="29" t="str">
        <f>[1]Hoja1!C253</f>
        <v>Coordinación de producción</v>
      </c>
      <c r="E207" s="28" t="str">
        <f>CONCATENATE([1]Hoja1!D253,[1]Hoja1!E253)</f>
        <v>Contratar los servicios de un Graficador Junior</v>
      </c>
      <c r="F207" s="27">
        <f>[1]Hoja1!F253</f>
        <v>42750</v>
      </c>
      <c r="G207" s="26">
        <f>[1]Hoja1!G253</f>
        <v>12</v>
      </c>
      <c r="H207" s="26" t="str">
        <f>[1]Hoja1!H253</f>
        <v>Directa</v>
      </c>
      <c r="I207" s="26" t="str">
        <f>[1]Hoja1!I253</f>
        <v>Transferencias ordinarias SHD</v>
      </c>
      <c r="J207" s="25">
        <f>[1]Hoja1!J253</f>
        <v>33600000</v>
      </c>
      <c r="K207" s="24">
        <f>[1]Hoja1!K253</f>
        <v>33600000</v>
      </c>
      <c r="L207" s="23" t="s">
        <v>4</v>
      </c>
      <c r="M207" s="23" t="s">
        <v>4</v>
      </c>
      <c r="N207" s="22" t="str">
        <f>[1]Hoja1!N253</f>
        <v>Luis Álvaro Osorio
Director Operativo
alvaro.osorio@canalcapital.gov.co</v>
      </c>
      <c r="O207" s="3"/>
    </row>
    <row r="208" spans="2:15" ht="49.5" x14ac:dyDescent="0.25">
      <c r="B208" s="31">
        <v>83121701</v>
      </c>
      <c r="C208" s="30" t="str">
        <f>[1]Hoja1!B254</f>
        <v>Producción de Televisión</v>
      </c>
      <c r="D208" s="29" t="str">
        <f>[1]Hoja1!C254</f>
        <v>Coordinación de producción</v>
      </c>
      <c r="E208" s="28" t="str">
        <f>CONCATENATE([1]Hoja1!D254,[1]Hoja1!E254)</f>
        <v>Contratar los servicios de un Graficador Junior</v>
      </c>
      <c r="F208" s="27">
        <f>[1]Hoja1!F254</f>
        <v>42750</v>
      </c>
      <c r="G208" s="26">
        <f>[1]Hoja1!G254</f>
        <v>12</v>
      </c>
      <c r="H208" s="26" t="str">
        <f>[1]Hoja1!H254</f>
        <v>Directa</v>
      </c>
      <c r="I208" s="26" t="str">
        <f>[1]Hoja1!I254</f>
        <v>Transferencias ordinarias SHD</v>
      </c>
      <c r="J208" s="25">
        <f>[1]Hoja1!J254</f>
        <v>33600000</v>
      </c>
      <c r="K208" s="24">
        <f>[1]Hoja1!K254</f>
        <v>33600000</v>
      </c>
      <c r="L208" s="23" t="s">
        <v>4</v>
      </c>
      <c r="M208" s="23" t="s">
        <v>4</v>
      </c>
      <c r="N208" s="22" t="str">
        <f>[1]Hoja1!N254</f>
        <v>Luis Álvaro Osorio
Director Operativo
alvaro.osorio@canalcapital.gov.co</v>
      </c>
      <c r="O208" s="3"/>
    </row>
    <row r="209" spans="2:15" ht="49.5" x14ac:dyDescent="0.25">
      <c r="B209" s="31">
        <v>83121701</v>
      </c>
      <c r="C209" s="30" t="str">
        <f>[1]Hoja1!B255</f>
        <v>Producción de Televisión</v>
      </c>
      <c r="D209" s="29" t="str">
        <f>[1]Hoja1!C255</f>
        <v>Coordinación de producción</v>
      </c>
      <c r="E209" s="28" t="str">
        <f>CONCATENATE([1]Hoja1!D255,[1]Hoja1!E255)</f>
        <v>Contratar los servicios de un Graficador Junior</v>
      </c>
      <c r="F209" s="27">
        <f>[1]Hoja1!F255</f>
        <v>42750</v>
      </c>
      <c r="G209" s="26">
        <f>[1]Hoja1!G255</f>
        <v>12</v>
      </c>
      <c r="H209" s="26" t="str">
        <f>[1]Hoja1!H255</f>
        <v>Directa</v>
      </c>
      <c r="I209" s="26" t="str">
        <f>[1]Hoja1!I255</f>
        <v>Transferencias ordinarias SHD</v>
      </c>
      <c r="J209" s="25">
        <f>[1]Hoja1!J255</f>
        <v>33600000</v>
      </c>
      <c r="K209" s="24">
        <f>[1]Hoja1!K255</f>
        <v>33600000</v>
      </c>
      <c r="L209" s="23" t="s">
        <v>4</v>
      </c>
      <c r="M209" s="23" t="s">
        <v>4</v>
      </c>
      <c r="N209" s="22" t="str">
        <f>[1]Hoja1!N255</f>
        <v>Luis Álvaro Osorio
Director Operativo
alvaro.osorio@canalcapital.gov.co</v>
      </c>
      <c r="O209" s="3"/>
    </row>
    <row r="210" spans="2:15" ht="49.5" x14ac:dyDescent="0.25">
      <c r="B210" s="31">
        <v>83121701</v>
      </c>
      <c r="C210" s="30" t="str">
        <f>[1]Hoja1!B256</f>
        <v>Producción de Televisión</v>
      </c>
      <c r="D210" s="29" t="str">
        <f>[1]Hoja1!C256</f>
        <v>Coordinación técnica</v>
      </c>
      <c r="E210" s="28" t="str">
        <f>CONCATENATE([1]Hoja1!D256,[1]Hoja1!E256)</f>
        <v>Contratar los servicios de un Operador live u</v>
      </c>
      <c r="F210" s="27">
        <f>[1]Hoja1!F256</f>
        <v>42750</v>
      </c>
      <c r="G210" s="26">
        <f>[1]Hoja1!G256</f>
        <v>12</v>
      </c>
      <c r="H210" s="26" t="str">
        <f>[1]Hoja1!H256</f>
        <v>Directa</v>
      </c>
      <c r="I210" s="26" t="str">
        <f>[1]Hoja1!I256</f>
        <v>Transferencias ordinarias SHD</v>
      </c>
      <c r="J210" s="25">
        <f>[1]Hoja1!J256</f>
        <v>25200000</v>
      </c>
      <c r="K210" s="24">
        <f>[1]Hoja1!K256</f>
        <v>25200000</v>
      </c>
      <c r="L210" s="23" t="s">
        <v>4</v>
      </c>
      <c r="M210" s="23" t="s">
        <v>4</v>
      </c>
      <c r="N210" s="22" t="str">
        <f>[1]Hoja1!N256</f>
        <v>Luis Álvaro Osorio
Director Operativo
alvaro.osorio@canalcapital.gov.co</v>
      </c>
      <c r="O210" s="3"/>
    </row>
    <row r="211" spans="2:15" ht="49.5" x14ac:dyDescent="0.25">
      <c r="B211" s="31">
        <v>83121701</v>
      </c>
      <c r="C211" s="30" t="str">
        <f>[1]Hoja1!B257</f>
        <v>Producción de Televisión</v>
      </c>
      <c r="D211" s="29" t="str">
        <f>[1]Hoja1!C257</f>
        <v>Coordinación técnica</v>
      </c>
      <c r="E211" s="28" t="str">
        <f>CONCATENATE([1]Hoja1!D257,[1]Hoja1!E257)</f>
        <v>Contratar los servicios de un Operador live u</v>
      </c>
      <c r="F211" s="27">
        <f>[1]Hoja1!F257</f>
        <v>42750</v>
      </c>
      <c r="G211" s="26">
        <f>[1]Hoja1!G257</f>
        <v>6</v>
      </c>
      <c r="H211" s="26" t="str">
        <f>[1]Hoja1!H257</f>
        <v>Directa</v>
      </c>
      <c r="I211" s="26" t="str">
        <f>[1]Hoja1!I257</f>
        <v>Transferencias ordinarias SHD</v>
      </c>
      <c r="J211" s="25">
        <f>[1]Hoja1!J257</f>
        <v>12000000</v>
      </c>
      <c r="K211" s="24">
        <f>[1]Hoja1!K257</f>
        <v>12000000</v>
      </c>
      <c r="L211" s="23" t="s">
        <v>4</v>
      </c>
      <c r="M211" s="23" t="s">
        <v>4</v>
      </c>
      <c r="N211" s="22" t="str">
        <f>[1]Hoja1!N257</f>
        <v>Luis Álvaro Osorio
Director Operativo
alvaro.osorio@canalcapital.gov.co</v>
      </c>
      <c r="O211" s="3"/>
    </row>
    <row r="212" spans="2:15" ht="49.5" x14ac:dyDescent="0.25">
      <c r="B212" s="31">
        <v>83121701</v>
      </c>
      <c r="C212" s="30" t="str">
        <f>[1]Hoja1!B258</f>
        <v>Producción de Televisión</v>
      </c>
      <c r="D212" s="29" t="str">
        <f>[1]Hoja1!C258</f>
        <v>Coordinación técnica</v>
      </c>
      <c r="E212" s="28" t="str">
        <f>CONCATENATE([1]Hoja1!D258,[1]Hoja1!E258)</f>
        <v>Contratar los servicios de un Operador live u</v>
      </c>
      <c r="F212" s="27">
        <f>[1]Hoja1!F258</f>
        <v>42750</v>
      </c>
      <c r="G212" s="26">
        <f>[1]Hoja1!G258</f>
        <v>6</v>
      </c>
      <c r="H212" s="26" t="str">
        <f>[1]Hoja1!H258</f>
        <v>Directa</v>
      </c>
      <c r="I212" s="26" t="str">
        <f>[1]Hoja1!I258</f>
        <v>Transferencias ordinarias SHD</v>
      </c>
      <c r="J212" s="25">
        <f>[1]Hoja1!J258</f>
        <v>12000000</v>
      </c>
      <c r="K212" s="24">
        <f>[1]Hoja1!K258</f>
        <v>12000000</v>
      </c>
      <c r="L212" s="23" t="s">
        <v>4</v>
      </c>
      <c r="M212" s="23" t="s">
        <v>4</v>
      </c>
      <c r="N212" s="22" t="str">
        <f>[1]Hoja1!N258</f>
        <v>Luis Álvaro Osorio
Director Operativo
alvaro.osorio@canalcapital.gov.co</v>
      </c>
      <c r="O212" s="3"/>
    </row>
    <row r="213" spans="2:15" ht="49.5" x14ac:dyDescent="0.25">
      <c r="B213" s="31">
        <v>83121701</v>
      </c>
      <c r="C213" s="30" t="str">
        <f>[1]Hoja1!B259</f>
        <v>Producción de Televisión</v>
      </c>
      <c r="D213" s="29" t="str">
        <f>[1]Hoja1!C259</f>
        <v>Coordinación técnica</v>
      </c>
      <c r="E213" s="28" t="str">
        <f>CONCATENATE([1]Hoja1!D259,[1]Hoja1!E259)</f>
        <v>Contratar los servicios de un Operador live u</v>
      </c>
      <c r="F213" s="27">
        <f>[1]Hoja1!F259</f>
        <v>42750</v>
      </c>
      <c r="G213" s="26">
        <f>[1]Hoja1!G259</f>
        <v>6</v>
      </c>
      <c r="H213" s="26" t="str">
        <f>[1]Hoja1!H259</f>
        <v>Directa</v>
      </c>
      <c r="I213" s="26" t="str">
        <f>[1]Hoja1!I259</f>
        <v>Transferencias ordinarias SHD</v>
      </c>
      <c r="J213" s="25">
        <f>[1]Hoja1!J259</f>
        <v>12000000</v>
      </c>
      <c r="K213" s="24">
        <f>[1]Hoja1!K259</f>
        <v>12000000</v>
      </c>
      <c r="L213" s="23" t="s">
        <v>4</v>
      </c>
      <c r="M213" s="23" t="s">
        <v>4</v>
      </c>
      <c r="N213" s="22" t="str">
        <f>[1]Hoja1!N259</f>
        <v>Luis Álvaro Osorio
Director Operativo
alvaro.osorio@canalcapital.gov.co</v>
      </c>
      <c r="O213" s="3"/>
    </row>
    <row r="214" spans="2:15" ht="49.5" x14ac:dyDescent="0.25">
      <c r="B214" s="31">
        <v>83121701</v>
      </c>
      <c r="C214" s="30" t="str">
        <f>[1]Hoja1!B260</f>
        <v>Producción de Televisión</v>
      </c>
      <c r="D214" s="29" t="str">
        <f>[1]Hoja1!C260</f>
        <v>Coordinación técnica</v>
      </c>
      <c r="E214" s="28" t="str">
        <f>CONCATENATE([1]Hoja1!D260,[1]Hoja1!E260)</f>
        <v>Contratar los servicios de un Operador live u</v>
      </c>
      <c r="F214" s="27">
        <f>[1]Hoja1!F260</f>
        <v>42750</v>
      </c>
      <c r="G214" s="26">
        <f>[1]Hoja1!G260</f>
        <v>6</v>
      </c>
      <c r="H214" s="26" t="str">
        <f>[1]Hoja1!H260</f>
        <v>Directa</v>
      </c>
      <c r="I214" s="26" t="str">
        <f>[1]Hoja1!I260</f>
        <v>Transferencias ordinarias SHD</v>
      </c>
      <c r="J214" s="25">
        <f>[1]Hoja1!J260</f>
        <v>12000000</v>
      </c>
      <c r="K214" s="24">
        <f>[1]Hoja1!K260</f>
        <v>12000000</v>
      </c>
      <c r="L214" s="23" t="s">
        <v>4</v>
      </c>
      <c r="M214" s="23" t="s">
        <v>4</v>
      </c>
      <c r="N214" s="22" t="str">
        <f>[1]Hoja1!N260</f>
        <v>Luis Álvaro Osorio
Director Operativo
alvaro.osorio@canalcapital.gov.co</v>
      </c>
      <c r="O214" s="3"/>
    </row>
    <row r="215" spans="2:15" ht="49.5" x14ac:dyDescent="0.25">
      <c r="B215" s="31">
        <v>83121701</v>
      </c>
      <c r="C215" s="30" t="str">
        <f>[1]Hoja1!B261</f>
        <v>Producción de Televisión</v>
      </c>
      <c r="D215" s="29" t="str">
        <f>[1]Hoja1!C261</f>
        <v>Coordinación técnica</v>
      </c>
      <c r="E215" s="28" t="str">
        <f>CONCATENATE([1]Hoja1!D261,[1]Hoja1!E261)</f>
        <v>Contratar los servicios de un Operador microondas</v>
      </c>
      <c r="F215" s="27">
        <f>[1]Hoja1!F261</f>
        <v>42750</v>
      </c>
      <c r="G215" s="26">
        <f>[1]Hoja1!G261</f>
        <v>12</v>
      </c>
      <c r="H215" s="26" t="str">
        <f>[1]Hoja1!H261</f>
        <v>Directa</v>
      </c>
      <c r="I215" s="26" t="str">
        <f>[1]Hoja1!I261</f>
        <v>Transferencias ordinarias SHD</v>
      </c>
      <c r="J215" s="25">
        <f>[1]Hoja1!J261</f>
        <v>24720000</v>
      </c>
      <c r="K215" s="24">
        <f>[1]Hoja1!K261</f>
        <v>24720000</v>
      </c>
      <c r="L215" s="23" t="s">
        <v>4</v>
      </c>
      <c r="M215" s="23" t="s">
        <v>4</v>
      </c>
      <c r="N215" s="22" t="str">
        <f>[1]Hoja1!N261</f>
        <v>Luis Álvaro Osorio
Director Operativo
alvaro.osorio@canalcapital.gov.co</v>
      </c>
      <c r="O215" s="3"/>
    </row>
    <row r="216" spans="2:15" ht="49.5" x14ac:dyDescent="0.25">
      <c r="B216" s="31">
        <v>83121701</v>
      </c>
      <c r="C216" s="30" t="str">
        <f>[1]Hoja1!B262</f>
        <v>Producción de Televisión</v>
      </c>
      <c r="D216" s="29" t="str">
        <f>[1]Hoja1!C262</f>
        <v>Coordinación técnica</v>
      </c>
      <c r="E216" s="28" t="str">
        <f>CONCATENATE([1]Hoja1!D262,[1]Hoja1!E262)</f>
        <v>Contratar los servicios de un Operador microondas</v>
      </c>
      <c r="F216" s="27">
        <f>[1]Hoja1!F262</f>
        <v>42750</v>
      </c>
      <c r="G216" s="26">
        <f>[1]Hoja1!G262</f>
        <v>12</v>
      </c>
      <c r="H216" s="26" t="str">
        <f>[1]Hoja1!H262</f>
        <v>Directa</v>
      </c>
      <c r="I216" s="26" t="str">
        <f>[1]Hoja1!I262</f>
        <v>Transferencias ordinarias SHD</v>
      </c>
      <c r="J216" s="25">
        <f>[1]Hoja1!J262</f>
        <v>24720000</v>
      </c>
      <c r="K216" s="24">
        <f>[1]Hoja1!K262</f>
        <v>24720000</v>
      </c>
      <c r="L216" s="23" t="s">
        <v>4</v>
      </c>
      <c r="M216" s="23" t="s">
        <v>4</v>
      </c>
      <c r="N216" s="22" t="str">
        <f>[1]Hoja1!N262</f>
        <v>Luis Álvaro Osorio
Director Operativo
alvaro.osorio@canalcapital.gov.co</v>
      </c>
      <c r="O216" s="3"/>
    </row>
    <row r="217" spans="2:15" ht="49.5" x14ac:dyDescent="0.25">
      <c r="B217" s="31">
        <v>83121701</v>
      </c>
      <c r="C217" s="30" t="str">
        <f>[1]Hoja1!B263</f>
        <v>Producción de Televisión</v>
      </c>
      <c r="D217" s="29" t="str">
        <f>[1]Hoja1!C263</f>
        <v>Coordinación técnica</v>
      </c>
      <c r="E217" s="28" t="str">
        <f>CONCATENATE([1]Hoja1!D263,[1]Hoja1!E263)</f>
        <v>Contratar los servicios de un Operador microondas</v>
      </c>
      <c r="F217" s="27">
        <f>[1]Hoja1!F263</f>
        <v>42750</v>
      </c>
      <c r="G217" s="26">
        <f>[1]Hoja1!G263</f>
        <v>6</v>
      </c>
      <c r="H217" s="26" t="str">
        <f>[1]Hoja1!H263</f>
        <v>Directa</v>
      </c>
      <c r="I217" s="26" t="str">
        <f>[1]Hoja1!I263</f>
        <v>Transferencias ordinarias SHD</v>
      </c>
      <c r="J217" s="25">
        <f>[1]Hoja1!J263</f>
        <v>12360000</v>
      </c>
      <c r="K217" s="24">
        <f>[1]Hoja1!K263</f>
        <v>12360000</v>
      </c>
      <c r="L217" s="23" t="s">
        <v>4</v>
      </c>
      <c r="M217" s="23" t="s">
        <v>4</v>
      </c>
      <c r="N217" s="22" t="str">
        <f>[1]Hoja1!N263</f>
        <v>Luis Álvaro Osorio
Director Operativo
alvaro.osorio@canalcapital.gov.co</v>
      </c>
      <c r="O217" s="3"/>
    </row>
    <row r="218" spans="2:15" ht="49.5" x14ac:dyDescent="0.25">
      <c r="B218" s="31">
        <v>83121701</v>
      </c>
      <c r="C218" s="30" t="str">
        <f>[1]Hoja1!B264</f>
        <v>Producción de Televisión</v>
      </c>
      <c r="D218" s="29" t="str">
        <f>[1]Hoja1!C264</f>
        <v>Coordinación técnica</v>
      </c>
      <c r="E218" s="28" t="str">
        <f>CONCATENATE([1]Hoja1!D264,[1]Hoja1!E264)</f>
        <v>Contratar los servicios de un Operador microondas</v>
      </c>
      <c r="F218" s="27">
        <f>[1]Hoja1!F264</f>
        <v>42750</v>
      </c>
      <c r="G218" s="26">
        <f>[1]Hoja1!G264</f>
        <v>6</v>
      </c>
      <c r="H218" s="26" t="str">
        <f>[1]Hoja1!H264</f>
        <v>Directa</v>
      </c>
      <c r="I218" s="26" t="str">
        <f>[1]Hoja1!I264</f>
        <v>Transferencias ordinarias SHD</v>
      </c>
      <c r="J218" s="25">
        <f>[1]Hoja1!J264</f>
        <v>12792600</v>
      </c>
      <c r="K218" s="24">
        <f>[1]Hoja1!K264</f>
        <v>12792600</v>
      </c>
      <c r="L218" s="23" t="s">
        <v>4</v>
      </c>
      <c r="M218" s="23" t="s">
        <v>4</v>
      </c>
      <c r="N218" s="22" t="str">
        <f>[1]Hoja1!N264</f>
        <v>Luis Álvaro Osorio
Director Operativo
alvaro.osorio@canalcapital.gov.co</v>
      </c>
      <c r="O218" s="3"/>
    </row>
    <row r="219" spans="2:15" ht="49.5" x14ac:dyDescent="0.25">
      <c r="B219" s="31">
        <v>83121701</v>
      </c>
      <c r="C219" s="30" t="str">
        <f>[1]Hoja1!B265</f>
        <v>Producción de Televisión</v>
      </c>
      <c r="D219" s="29" t="str">
        <f>[1]Hoja1!C265</f>
        <v>Coordinación técnica</v>
      </c>
      <c r="E219" s="28" t="str">
        <f>CONCATENATE([1]Hoja1!D265,[1]Hoja1!E265)</f>
        <v>Contratar los servicios de un Operador microondas</v>
      </c>
      <c r="F219" s="27">
        <f>[1]Hoja1!F265</f>
        <v>42750</v>
      </c>
      <c r="G219" s="26">
        <f>[1]Hoja1!G265</f>
        <v>12</v>
      </c>
      <c r="H219" s="26" t="str">
        <f>[1]Hoja1!H265</f>
        <v>Directa</v>
      </c>
      <c r="I219" s="26" t="str">
        <f>[1]Hoja1!I265</f>
        <v>Transferencias ordinarias SHD</v>
      </c>
      <c r="J219" s="25">
        <f>[1]Hoja1!J265</f>
        <v>25200000</v>
      </c>
      <c r="K219" s="24">
        <f>[1]Hoja1!K265</f>
        <v>25200000</v>
      </c>
      <c r="L219" s="23" t="s">
        <v>4</v>
      </c>
      <c r="M219" s="23" t="s">
        <v>4</v>
      </c>
      <c r="N219" s="22" t="str">
        <f>[1]Hoja1!N265</f>
        <v>Luis Álvaro Osorio
Director Operativo
alvaro.osorio@canalcapital.gov.co</v>
      </c>
      <c r="O219" s="3"/>
    </row>
    <row r="220" spans="2:15" ht="49.5" x14ac:dyDescent="0.25">
      <c r="B220" s="31">
        <v>83121701</v>
      </c>
      <c r="C220" s="30" t="str">
        <f>[1]Hoja1!B266</f>
        <v>Producción de Televisión</v>
      </c>
      <c r="D220" s="29" t="str">
        <f>[1]Hoja1!C266</f>
        <v>Coordinación técnica</v>
      </c>
      <c r="E220" s="28" t="str">
        <f>CONCATENATE([1]Hoja1!D266,[1]Hoja1!E266)</f>
        <v>Contratar los servicios de un Operador microondas</v>
      </c>
      <c r="F220" s="27">
        <f>[1]Hoja1!F266</f>
        <v>42750</v>
      </c>
      <c r="G220" s="26">
        <f>[1]Hoja1!G266</f>
        <v>12</v>
      </c>
      <c r="H220" s="26" t="str">
        <f>[1]Hoja1!H266</f>
        <v>Directa</v>
      </c>
      <c r="I220" s="26" t="str">
        <f>[1]Hoja1!I266</f>
        <v>Transferencias ordinarias SHD</v>
      </c>
      <c r="J220" s="25">
        <f>[1]Hoja1!J266</f>
        <v>25200000</v>
      </c>
      <c r="K220" s="24">
        <f>[1]Hoja1!K266</f>
        <v>25200000</v>
      </c>
      <c r="L220" s="23" t="s">
        <v>4</v>
      </c>
      <c r="M220" s="23" t="s">
        <v>4</v>
      </c>
      <c r="N220" s="22" t="str">
        <f>[1]Hoja1!N266</f>
        <v>Luis Álvaro Osorio
Director Operativo
alvaro.osorio@canalcapital.gov.co</v>
      </c>
      <c r="O220" s="3"/>
    </row>
    <row r="221" spans="2:15" ht="49.5" x14ac:dyDescent="0.25">
      <c r="B221" s="31">
        <v>83121701</v>
      </c>
      <c r="C221" s="30" t="str">
        <f>[1]Hoja1!B267</f>
        <v>Producción de Televisión</v>
      </c>
      <c r="D221" s="29" t="str">
        <f>[1]Hoja1!C267</f>
        <v>Coordinación técnica</v>
      </c>
      <c r="E221" s="28" t="str">
        <f>CONCATENATE([1]Hoja1!D267,[1]Hoja1!E267)</f>
        <v>Contratar los servicios de un Operador microondas</v>
      </c>
      <c r="F221" s="27">
        <f>[1]Hoja1!F267</f>
        <v>42750</v>
      </c>
      <c r="G221" s="26">
        <f>[1]Hoja1!G267</f>
        <v>12</v>
      </c>
      <c r="H221" s="26" t="str">
        <f>[1]Hoja1!H267</f>
        <v>Directa</v>
      </c>
      <c r="I221" s="26" t="str">
        <f>[1]Hoja1!I267</f>
        <v>Transferencias ordinarias SHD</v>
      </c>
      <c r="J221" s="25">
        <f>[1]Hoja1!J267</f>
        <v>24000000</v>
      </c>
      <c r="K221" s="24">
        <f>[1]Hoja1!K267</f>
        <v>24000000</v>
      </c>
      <c r="L221" s="23" t="s">
        <v>4</v>
      </c>
      <c r="M221" s="23" t="s">
        <v>4</v>
      </c>
      <c r="N221" s="22" t="str">
        <f>[1]Hoja1!N267</f>
        <v>Luis Álvaro Osorio
Director Operativo
alvaro.osorio@canalcapital.gov.co</v>
      </c>
      <c r="O221" s="3"/>
    </row>
    <row r="222" spans="2:15" ht="49.5" x14ac:dyDescent="0.25">
      <c r="B222" s="31">
        <v>83121701</v>
      </c>
      <c r="C222" s="30" t="str">
        <f>[1]Hoja1!B268</f>
        <v>Producción de Televisión</v>
      </c>
      <c r="D222" s="29" t="str">
        <f>[1]Hoja1!C268</f>
        <v>Coordinación técnica</v>
      </c>
      <c r="E222" s="28" t="str">
        <f>CONCATENATE([1]Hoja1!D268,[1]Hoja1!E268)</f>
        <v>Contratar los servicios de un Operador microondas</v>
      </c>
      <c r="F222" s="27">
        <f>[1]Hoja1!F268</f>
        <v>42750</v>
      </c>
      <c r="G222" s="26">
        <f>[1]Hoja1!G268</f>
        <v>12</v>
      </c>
      <c r="H222" s="26" t="str">
        <f>[1]Hoja1!H268</f>
        <v>Directa</v>
      </c>
      <c r="I222" s="26" t="str">
        <f>[1]Hoja1!I268</f>
        <v>Transferencias ordinarias SHD</v>
      </c>
      <c r="J222" s="25">
        <f>[1]Hoja1!J268</f>
        <v>24000000</v>
      </c>
      <c r="K222" s="24">
        <f>[1]Hoja1!K268</f>
        <v>24000000</v>
      </c>
      <c r="L222" s="23" t="s">
        <v>4</v>
      </c>
      <c r="M222" s="23" t="s">
        <v>4</v>
      </c>
      <c r="N222" s="22" t="str">
        <f>[1]Hoja1!N268</f>
        <v>Luis Álvaro Osorio
Director Operativo
alvaro.osorio@canalcapital.gov.co</v>
      </c>
      <c r="O222" s="3"/>
    </row>
    <row r="223" spans="2:15" ht="49.5" x14ac:dyDescent="0.25">
      <c r="B223" s="31">
        <v>83121701</v>
      </c>
      <c r="C223" s="30" t="str">
        <f>[1]Hoja1!B269</f>
        <v>Producción de Televisión</v>
      </c>
      <c r="D223" s="29" t="str">
        <f>[1]Hoja1!C269</f>
        <v>Coordinación técnica</v>
      </c>
      <c r="E223" s="28" t="str">
        <f>CONCATENATE([1]Hoja1!D269,[1]Hoja1!E269)</f>
        <v>Contratar los servicios de un Asistente de microondas</v>
      </c>
      <c r="F223" s="27">
        <f>[1]Hoja1!F269</f>
        <v>42750</v>
      </c>
      <c r="G223" s="26">
        <f>[1]Hoja1!G269</f>
        <v>6</v>
      </c>
      <c r="H223" s="26" t="str">
        <f>[1]Hoja1!H269</f>
        <v>Directa</v>
      </c>
      <c r="I223" s="26" t="str">
        <f>[1]Hoja1!I269</f>
        <v>Transferencias ordinarias SHD</v>
      </c>
      <c r="J223" s="25">
        <f>[1]Hoja1!J269</f>
        <v>10200000</v>
      </c>
      <c r="K223" s="24">
        <f>[1]Hoja1!K269</f>
        <v>10200000</v>
      </c>
      <c r="L223" s="23" t="s">
        <v>4</v>
      </c>
      <c r="M223" s="23" t="s">
        <v>4</v>
      </c>
      <c r="N223" s="22" t="str">
        <f>[1]Hoja1!N269</f>
        <v>Luis Álvaro Osorio
Director Operativo
alvaro.osorio@canalcapital.gov.co</v>
      </c>
      <c r="O223" s="3"/>
    </row>
    <row r="224" spans="2:15" ht="49.5" x14ac:dyDescent="0.25">
      <c r="B224" s="31">
        <v>83121701</v>
      </c>
      <c r="C224" s="30" t="str">
        <f>[1]Hoja1!B270</f>
        <v>Producción de Televisión</v>
      </c>
      <c r="D224" s="29" t="str">
        <f>[1]Hoja1!C270</f>
        <v>Coordinación técnica</v>
      </c>
      <c r="E224" s="28" t="str">
        <f>CONCATENATE([1]Hoja1!D270,[1]Hoja1!E270)</f>
        <v>Contratar los servicios de un Asistente de microondas</v>
      </c>
      <c r="F224" s="27">
        <f>[1]Hoja1!F270</f>
        <v>42750</v>
      </c>
      <c r="G224" s="26">
        <f>[1]Hoja1!G270</f>
        <v>6</v>
      </c>
      <c r="H224" s="26" t="str">
        <f>[1]Hoja1!H270</f>
        <v>Directa</v>
      </c>
      <c r="I224" s="26" t="str">
        <f>[1]Hoja1!I270</f>
        <v>Transferencias ordinarias SHD</v>
      </c>
      <c r="J224" s="25">
        <f>[1]Hoja1!J270</f>
        <v>10200000</v>
      </c>
      <c r="K224" s="24">
        <f>[1]Hoja1!K270</f>
        <v>10200000</v>
      </c>
      <c r="L224" s="23" t="s">
        <v>4</v>
      </c>
      <c r="M224" s="23" t="s">
        <v>4</v>
      </c>
      <c r="N224" s="22" t="str">
        <f>[1]Hoja1!N270</f>
        <v>Luis Álvaro Osorio
Director Operativo
alvaro.osorio@canalcapital.gov.co</v>
      </c>
      <c r="O224" s="3"/>
    </row>
    <row r="225" spans="2:15" ht="49.5" x14ac:dyDescent="0.25">
      <c r="B225" s="31">
        <v>83121701</v>
      </c>
      <c r="C225" s="30" t="str">
        <f>[1]Hoja1!B271</f>
        <v>Producción de Televisión</v>
      </c>
      <c r="D225" s="29" t="str">
        <f>[1]Hoja1!C271</f>
        <v>Coordinación técnica</v>
      </c>
      <c r="E225" s="28" t="str">
        <f>CONCATENATE([1]Hoja1!D271,[1]Hoja1!E271)</f>
        <v>Contratar los servicios de un Técnico de apoyo sistemas audiovisuales</v>
      </c>
      <c r="F225" s="27">
        <f>[1]Hoja1!F271</f>
        <v>42750</v>
      </c>
      <c r="G225" s="26">
        <f>[1]Hoja1!G271</f>
        <v>12</v>
      </c>
      <c r="H225" s="26" t="str">
        <f>[1]Hoja1!H271</f>
        <v>Directa</v>
      </c>
      <c r="I225" s="26" t="str">
        <f>[1]Hoja1!I271</f>
        <v>Transferencias ordinarias SHD</v>
      </c>
      <c r="J225" s="25">
        <f>[1]Hoja1!J271</f>
        <v>24000000</v>
      </c>
      <c r="K225" s="24">
        <f>[1]Hoja1!K271</f>
        <v>24000000</v>
      </c>
      <c r="L225" s="23" t="s">
        <v>4</v>
      </c>
      <c r="M225" s="23" t="s">
        <v>4</v>
      </c>
      <c r="N225" s="22" t="str">
        <f>[1]Hoja1!N271</f>
        <v>Luis Álvaro Osorio
Director Operativo
alvaro.osorio@canalcapital.gov.co</v>
      </c>
      <c r="O225" s="3"/>
    </row>
    <row r="226" spans="2:15" ht="49.5" x14ac:dyDescent="0.25">
      <c r="B226" s="31">
        <v>83121701</v>
      </c>
      <c r="C226" s="30" t="str">
        <f>[1]Hoja1!B272</f>
        <v>Producción de Televisión</v>
      </c>
      <c r="D226" s="29" t="str">
        <f>[1]Hoja1!C272</f>
        <v>Coordinación técnica</v>
      </c>
      <c r="E226" s="28" t="str">
        <f>CONCATENATE([1]Hoja1!D272,[1]Hoja1!E272)</f>
        <v>Contratar los servicios de un Técnico de apoyo sistemas audiovisuales</v>
      </c>
      <c r="F226" s="27">
        <f>[1]Hoja1!F272</f>
        <v>42750</v>
      </c>
      <c r="G226" s="26">
        <f>[1]Hoja1!G272</f>
        <v>12</v>
      </c>
      <c r="H226" s="26" t="str">
        <f>[1]Hoja1!H272</f>
        <v>Directa</v>
      </c>
      <c r="I226" s="26" t="str">
        <f>[1]Hoja1!I272</f>
        <v>Transferencias ordinarias SHD</v>
      </c>
      <c r="J226" s="25">
        <f>[1]Hoja1!J272</f>
        <v>24000000</v>
      </c>
      <c r="K226" s="24">
        <f>[1]Hoja1!K272</f>
        <v>24000000</v>
      </c>
      <c r="L226" s="23" t="s">
        <v>4</v>
      </c>
      <c r="M226" s="23" t="s">
        <v>4</v>
      </c>
      <c r="N226" s="22" t="str">
        <f>[1]Hoja1!N272</f>
        <v>Luis Álvaro Osorio
Director Operativo
alvaro.osorio@canalcapital.gov.co</v>
      </c>
      <c r="O226" s="3"/>
    </row>
    <row r="227" spans="2:15" ht="49.5" x14ac:dyDescent="0.25">
      <c r="B227" s="31">
        <v>83121701</v>
      </c>
      <c r="C227" s="30" t="str">
        <f>[1]Hoja1!B273</f>
        <v>Producción de Televisión</v>
      </c>
      <c r="D227" s="29" t="str">
        <f>[1]Hoja1!C273</f>
        <v>Coordinación técnica</v>
      </c>
      <c r="E227" s="28" t="str">
        <f>CONCATENATE([1]Hoja1!D273,[1]Hoja1!E273)</f>
        <v>Contratar los servicios de un Técnico de sistemas</v>
      </c>
      <c r="F227" s="27">
        <f>[1]Hoja1!F273</f>
        <v>42750</v>
      </c>
      <c r="G227" s="26">
        <f>[1]Hoja1!G273</f>
        <v>6</v>
      </c>
      <c r="H227" s="26" t="str">
        <f>[1]Hoja1!H273</f>
        <v>Directa</v>
      </c>
      <c r="I227" s="26" t="str">
        <f>[1]Hoja1!I273</f>
        <v>Transferencias ordinarias SHD</v>
      </c>
      <c r="J227" s="25">
        <f>[1]Hoja1!J273</f>
        <v>10800000</v>
      </c>
      <c r="K227" s="24">
        <f>[1]Hoja1!K273</f>
        <v>10800000</v>
      </c>
      <c r="L227" s="23" t="s">
        <v>4</v>
      </c>
      <c r="M227" s="23" t="s">
        <v>4</v>
      </c>
      <c r="N227" s="22" t="str">
        <f>[1]Hoja1!N273</f>
        <v>Luis Álvaro Osorio
Director Operativo
alvaro.osorio@canalcapital.gov.co</v>
      </c>
      <c r="O227" s="3"/>
    </row>
    <row r="228" spans="2:15" ht="49.5" x14ac:dyDescent="0.25">
      <c r="B228" s="31">
        <v>83121701</v>
      </c>
      <c r="C228" s="30" t="str">
        <f>[1]Hoja1!B274</f>
        <v>Producción de Televisión</v>
      </c>
      <c r="D228" s="29" t="str">
        <f>[1]Hoja1!C274</f>
        <v>Coordinación técnica</v>
      </c>
      <c r="E228" s="28" t="str">
        <f>CONCATENATE([1]Hoja1!D274,[1]Hoja1!E274)</f>
        <v>Contratar los servicios de un Operador Nueva señal</v>
      </c>
      <c r="F228" s="27">
        <f>[1]Hoja1!F274</f>
        <v>42750</v>
      </c>
      <c r="G228" s="26">
        <f>[1]Hoja1!G274</f>
        <v>6</v>
      </c>
      <c r="H228" s="26" t="str">
        <f>[1]Hoja1!H274</f>
        <v>Directa</v>
      </c>
      <c r="I228" s="26" t="str">
        <f>[1]Hoja1!I274</f>
        <v>Transferencias ordinarias SHD</v>
      </c>
      <c r="J228" s="25">
        <f>[1]Hoja1!J274</f>
        <v>13200000</v>
      </c>
      <c r="K228" s="24">
        <f>[1]Hoja1!K274</f>
        <v>13200000</v>
      </c>
      <c r="L228" s="23" t="s">
        <v>4</v>
      </c>
      <c r="M228" s="23" t="s">
        <v>4</v>
      </c>
      <c r="N228" s="22" t="str">
        <f>[1]Hoja1!N274</f>
        <v>Luis Álvaro Osorio
Director Operativo
alvaro.osorio@canalcapital.gov.co</v>
      </c>
      <c r="O228" s="3"/>
    </row>
    <row r="229" spans="2:15" ht="49.5" x14ac:dyDescent="0.25">
      <c r="B229" s="31">
        <v>83121701</v>
      </c>
      <c r="C229" s="30" t="str">
        <f>[1]Hoja1!B275</f>
        <v>Producción de Televisión</v>
      </c>
      <c r="D229" s="29" t="str">
        <f>[1]Hoja1!C275</f>
        <v>Coordinación técnica</v>
      </c>
      <c r="E229" s="28" t="str">
        <f>CONCATENATE([1]Hoja1!D275,[1]Hoja1!E275)</f>
        <v>Contratar los servicios de  Ingeniería de sonido y posproducción de audio para OFB</v>
      </c>
      <c r="F229" s="27">
        <f>[1]Hoja1!F275</f>
        <v>42767</v>
      </c>
      <c r="G229" s="26">
        <f>[1]Hoja1!G275</f>
        <v>1</v>
      </c>
      <c r="H229" s="26" t="str">
        <f>[1]Hoja1!H275</f>
        <v>Directa</v>
      </c>
      <c r="I229" s="26" t="str">
        <f>[1]Hoja1!I275</f>
        <v>Transferencias ordinarias SHD</v>
      </c>
      <c r="J229" s="25">
        <f>[1]Hoja1!J275</f>
        <v>173953620</v>
      </c>
      <c r="K229" s="24">
        <f>[1]Hoja1!K275</f>
        <v>173953620</v>
      </c>
      <c r="L229" s="23" t="s">
        <v>4</v>
      </c>
      <c r="M229" s="23" t="s">
        <v>4</v>
      </c>
      <c r="N229" s="22" t="str">
        <f>[1]Hoja1!N275</f>
        <v>Luis Álvaro Osorio
Director Operativo
alvaro.osorio@canalcapital.gov.co</v>
      </c>
      <c r="O229" s="3"/>
    </row>
    <row r="230" spans="2:15" ht="49.5" x14ac:dyDescent="0.25">
      <c r="B230" s="31">
        <v>83121701</v>
      </c>
      <c r="C230" s="30" t="str">
        <f>[1]Hoja1!B276</f>
        <v>Producción de Televisión</v>
      </c>
      <c r="D230" s="29" t="str">
        <f>[1]Hoja1!C276</f>
        <v>Coordinación técnica</v>
      </c>
      <c r="E230" s="28" t="str">
        <f>CONCATENATE([1]Hoja1!D276,[1]Hoja1!E276)</f>
        <v xml:space="preserve">Contratar los servicios de  Drones </v>
      </c>
      <c r="F230" s="27">
        <f>[1]Hoja1!F276</f>
        <v>42750</v>
      </c>
      <c r="G230" s="26">
        <f>[1]Hoja1!G276</f>
        <v>7</v>
      </c>
      <c r="H230" s="26" t="str">
        <f>[1]Hoja1!H276</f>
        <v>Directa</v>
      </c>
      <c r="I230" s="26" t="str">
        <f>[1]Hoja1!I276</f>
        <v>Transferencias ordinarias SHD</v>
      </c>
      <c r="J230" s="25">
        <f>[1]Hoja1!J276</f>
        <v>77000000</v>
      </c>
      <c r="K230" s="24">
        <f>[1]Hoja1!K276</f>
        <v>77000000</v>
      </c>
      <c r="L230" s="23" t="s">
        <v>4</v>
      </c>
      <c r="M230" s="23" t="s">
        <v>4</v>
      </c>
      <c r="N230" s="22" t="str">
        <f>[1]Hoja1!N276</f>
        <v>Luis Álvaro Osorio
Director Operativo
alvaro.osorio@canalcapital.gov.co</v>
      </c>
      <c r="O230" s="3"/>
    </row>
    <row r="231" spans="2:15" ht="49.5" x14ac:dyDescent="0.25">
      <c r="B231" s="31">
        <v>83121701</v>
      </c>
      <c r="C231" s="30" t="str">
        <f>[1]Hoja1!B277</f>
        <v>Producción de Televisión</v>
      </c>
      <c r="D231" s="29" t="str">
        <f>[1]Hoja1!C277</f>
        <v>Dirección Operativa</v>
      </c>
      <c r="E231" s="28" t="str">
        <f>CONCATENATE([1]Hoja1!D277,[1]Hoja1!E277)</f>
        <v xml:space="preserve">Contratar los servicios de Escenografía </v>
      </c>
      <c r="F231" s="27">
        <f>[1]Hoja1!F277</f>
        <v>42750</v>
      </c>
      <c r="G231" s="26">
        <f>[1]Hoja1!G277</f>
        <v>1</v>
      </c>
      <c r="H231" s="26" t="str">
        <f>[1]Hoja1!H277</f>
        <v>Directa</v>
      </c>
      <c r="I231" s="26" t="str">
        <f>[1]Hoja1!I277</f>
        <v>Transferencias ordinarias SHD</v>
      </c>
      <c r="J231" s="25">
        <f>[1]Hoja1!J277</f>
        <v>60000000</v>
      </c>
      <c r="K231" s="24">
        <f>[1]Hoja1!K277</f>
        <v>60000000</v>
      </c>
      <c r="L231" s="23" t="s">
        <v>4</v>
      </c>
      <c r="M231" s="23" t="s">
        <v>4</v>
      </c>
      <c r="N231" s="22" t="str">
        <f>[1]Hoja1!N277</f>
        <v>Luis Álvaro Osorio
Director Operativo
alvaro.osorio@canalcapital.gov.co</v>
      </c>
      <c r="O231" s="3"/>
    </row>
    <row r="232" spans="2:15" ht="49.5" x14ac:dyDescent="0.25">
      <c r="B232" s="31">
        <v>83121701</v>
      </c>
      <c r="C232" s="30" t="str">
        <f>[1]Hoja1!B278</f>
        <v>Producción de Televisión</v>
      </c>
      <c r="D232" s="29" t="str">
        <f>[1]Hoja1!C278</f>
        <v xml:space="preserve"> Dirección Operativa</v>
      </c>
      <c r="E232" s="28" t="str">
        <f>CONCATENATE([1]Hoja1!D278,[1]Hoja1!E278)</f>
        <v>Contratar los servicios de un Plan de datos celulares Tigo</v>
      </c>
      <c r="F232" s="27">
        <f>[1]Hoja1!F278</f>
        <v>42750</v>
      </c>
      <c r="G232" s="26">
        <f>[1]Hoja1!G278</f>
        <v>12</v>
      </c>
      <c r="H232" s="26" t="str">
        <f>[1]Hoja1!H278</f>
        <v>Directa</v>
      </c>
      <c r="I232" s="26" t="str">
        <f>[1]Hoja1!I278</f>
        <v>Transferencias ordinarias SHD</v>
      </c>
      <c r="J232" s="25">
        <f>[1]Hoja1!J278</f>
        <v>2000000</v>
      </c>
      <c r="K232" s="24">
        <f>[1]Hoja1!K278</f>
        <v>2000000</v>
      </c>
      <c r="L232" s="23" t="s">
        <v>4</v>
      </c>
      <c r="M232" s="23" t="s">
        <v>4</v>
      </c>
      <c r="N232" s="22" t="str">
        <f>[1]Hoja1!N278</f>
        <v>Luis Álvaro Osorio
Director Operativo
alvaro.osorio@canalcapital.gov.co</v>
      </c>
      <c r="O232" s="3"/>
    </row>
    <row r="233" spans="2:15" ht="49.5" x14ac:dyDescent="0.25">
      <c r="B233" s="31">
        <v>83121701</v>
      </c>
      <c r="C233" s="30" t="str">
        <f>[1]Hoja1!B279</f>
        <v>Producción de Televisión</v>
      </c>
      <c r="D233" s="29" t="str">
        <f>[1]Hoja1!C279</f>
        <v xml:space="preserve"> Dirección Operativa</v>
      </c>
      <c r="E233" s="28" t="str">
        <f>CONCATENATE([1]Hoja1!D279,[1]Hoja1!E279)</f>
        <v>Contratar el suministro de Espumas o cubos</v>
      </c>
      <c r="F233" s="27">
        <f>[1]Hoja1!F279</f>
        <v>42750</v>
      </c>
      <c r="G233" s="26">
        <f>[1]Hoja1!G279</f>
        <v>1</v>
      </c>
      <c r="H233" s="26" t="str">
        <f>[1]Hoja1!H279</f>
        <v>Directa</v>
      </c>
      <c r="I233" s="26" t="str">
        <f>[1]Hoja1!I279</f>
        <v>Transferencias ordinarias SHD</v>
      </c>
      <c r="J233" s="25">
        <f>[1]Hoja1!J279</f>
        <v>3000000</v>
      </c>
      <c r="K233" s="24">
        <f>[1]Hoja1!K279</f>
        <v>3000000</v>
      </c>
      <c r="L233" s="23" t="s">
        <v>4</v>
      </c>
      <c r="M233" s="23" t="s">
        <v>4</v>
      </c>
      <c r="N233" s="22" t="str">
        <f>[1]Hoja1!N279</f>
        <v>Luis Álvaro Osorio
Director Operativo
alvaro.osorio@canalcapital.gov.co</v>
      </c>
      <c r="O233" s="3"/>
    </row>
    <row r="234" spans="2:15" ht="49.5" x14ac:dyDescent="0.25">
      <c r="B234" s="31">
        <v>83121701</v>
      </c>
      <c r="C234" s="30" t="str">
        <f>[1]Hoja1!B280</f>
        <v>Producción de Televisión</v>
      </c>
      <c r="D234" s="29" t="str">
        <f>[1]Hoja1!C280</f>
        <v xml:space="preserve"> Dirección Operativa</v>
      </c>
      <c r="E234" s="28" t="str">
        <f>CONCATENATE([1]Hoja1!D280,[1]Hoja1!E280)</f>
        <v>Contratar los Planes datos Smartgrip - Tarjetas claro</v>
      </c>
      <c r="F234" s="27">
        <f>[1]Hoja1!F280</f>
        <v>42750</v>
      </c>
      <c r="G234" s="26">
        <f>[1]Hoja1!G280</f>
        <v>12</v>
      </c>
      <c r="H234" s="26" t="str">
        <f>[1]Hoja1!H280</f>
        <v>Directa</v>
      </c>
      <c r="I234" s="26" t="str">
        <f>[1]Hoja1!I280</f>
        <v>Transferencias ordinarias SHD</v>
      </c>
      <c r="J234" s="25">
        <f>[1]Hoja1!J280</f>
        <v>11400000</v>
      </c>
      <c r="K234" s="24">
        <f>[1]Hoja1!K280</f>
        <v>11400000</v>
      </c>
      <c r="L234" s="23" t="s">
        <v>4</v>
      </c>
      <c r="M234" s="23" t="s">
        <v>4</v>
      </c>
      <c r="N234" s="22" t="str">
        <f>[1]Hoja1!N280</f>
        <v>Luis Álvaro Osorio
Director Operativo
alvaro.osorio@canalcapital.gov.co</v>
      </c>
      <c r="O234" s="3"/>
    </row>
    <row r="235" spans="2:15" ht="49.5" x14ac:dyDescent="0.25">
      <c r="B235" s="31">
        <v>83121701</v>
      </c>
      <c r="C235" s="30" t="str">
        <f>[1]Hoja1!B281</f>
        <v>Producción de Televisión</v>
      </c>
      <c r="D235" s="29" t="str">
        <f>[1]Hoja1!C281</f>
        <v xml:space="preserve"> Dirección Operativa</v>
      </c>
      <c r="E235" s="28" t="str">
        <f>CONCATENATE([1]Hoja1!D281,[1]Hoja1!E281)</f>
        <v>Contratar los servicios de un Plan de datos Dron</v>
      </c>
      <c r="F235" s="27">
        <f>[1]Hoja1!F281</f>
        <v>42750</v>
      </c>
      <c r="G235" s="26">
        <f>[1]Hoja1!G281</f>
        <v>1</v>
      </c>
      <c r="H235" s="26" t="str">
        <f>[1]Hoja1!H281</f>
        <v>Directa</v>
      </c>
      <c r="I235" s="26" t="str">
        <f>[1]Hoja1!I281</f>
        <v>Transferencias ordinarias SHD</v>
      </c>
      <c r="J235" s="25">
        <f>[1]Hoja1!J281</f>
        <v>7000000</v>
      </c>
      <c r="K235" s="24">
        <f>[1]Hoja1!K281</f>
        <v>7000000</v>
      </c>
      <c r="L235" s="23" t="s">
        <v>4</v>
      </c>
      <c r="M235" s="23" t="s">
        <v>4</v>
      </c>
      <c r="N235" s="22" t="str">
        <f>[1]Hoja1!N281</f>
        <v>Luis Álvaro Osorio
Director Operativo
alvaro.osorio@canalcapital.gov.co</v>
      </c>
      <c r="O235" s="3"/>
    </row>
    <row r="236" spans="2:15" ht="49.5" x14ac:dyDescent="0.25">
      <c r="B236" s="31">
        <v>83121701</v>
      </c>
      <c r="C236" s="30" t="str">
        <f>[1]Hoja1!B282</f>
        <v>Producción de Televisión</v>
      </c>
      <c r="D236" s="29" t="str">
        <f>[1]Hoja1!C282</f>
        <v xml:space="preserve"> Dirección Operativa</v>
      </c>
      <c r="E236" s="28" t="str">
        <f>CONCATENATE([1]Hoja1!D282,[1]Hoja1!E282)</f>
        <v>Contratar los servicios de una Agencias de noticias</v>
      </c>
      <c r="F236" s="27">
        <f>[1]Hoja1!F282</f>
        <v>42750</v>
      </c>
      <c r="G236" s="26">
        <f>[1]Hoja1!G282</f>
        <v>10</v>
      </c>
      <c r="H236" s="26" t="str">
        <f>[1]Hoja1!H282</f>
        <v>Directa</v>
      </c>
      <c r="I236" s="26" t="str">
        <f>[1]Hoja1!I282</f>
        <v>Transferencias ordinarias SHD</v>
      </c>
      <c r="J236" s="25">
        <f>[1]Hoja1!J282</f>
        <v>104347826.08695653</v>
      </c>
      <c r="K236" s="24">
        <f>[1]Hoja1!K282</f>
        <v>104347826.08695653</v>
      </c>
      <c r="L236" s="23" t="s">
        <v>4</v>
      </c>
      <c r="M236" s="23" t="s">
        <v>4</v>
      </c>
      <c r="N236" s="22" t="str">
        <f>[1]Hoja1!N282</f>
        <v>Luis Álvaro Osorio
Director Operativo
alvaro.osorio@canalcapital.gov.co</v>
      </c>
      <c r="O236" s="3"/>
    </row>
    <row r="237" spans="2:15" ht="49.5" x14ac:dyDescent="0.25">
      <c r="B237" s="31">
        <v>83121701</v>
      </c>
      <c r="C237" s="30" t="str">
        <f>[1]Hoja1!B283</f>
        <v>Producción de Televisión</v>
      </c>
      <c r="D237" s="29" t="str">
        <f>[1]Hoja1!C283</f>
        <v xml:space="preserve"> Dirección Operativa</v>
      </c>
      <c r="E237" s="28" t="str">
        <f>CONCATENATE([1]Hoja1!D283,[1]Hoja1!E283)</f>
        <v>Contratar los servicios de  Transporte</v>
      </c>
      <c r="F237" s="27">
        <f>[1]Hoja1!F283</f>
        <v>42750</v>
      </c>
      <c r="G237" s="26">
        <f>[1]Hoja1!G283</f>
        <v>12</v>
      </c>
      <c r="H237" s="26" t="str">
        <f>[1]Hoja1!H283</f>
        <v>Directa</v>
      </c>
      <c r="I237" s="26" t="str">
        <f>[1]Hoja1!I283</f>
        <v>Transferencias ordinarias SHD</v>
      </c>
      <c r="J237" s="25">
        <f>[1]Hoja1!J283</f>
        <v>792000000</v>
      </c>
      <c r="K237" s="24">
        <f>[1]Hoja1!K283</f>
        <v>792000000</v>
      </c>
      <c r="L237" s="23" t="s">
        <v>4</v>
      </c>
      <c r="M237" s="23" t="s">
        <v>4</v>
      </c>
      <c r="N237" s="22" t="str">
        <f>[1]Hoja1!N283</f>
        <v>Luis Álvaro Osorio
Director Operativo
alvaro.osorio@canalcapital.gov.co</v>
      </c>
      <c r="O237" s="3"/>
    </row>
    <row r="238" spans="2:15" ht="49.5" x14ac:dyDescent="0.25">
      <c r="B238" s="31">
        <v>83121701</v>
      </c>
      <c r="C238" s="30" t="str">
        <f>[1]Hoja1!B284</f>
        <v>Producción de Televisión</v>
      </c>
      <c r="D238" s="29" t="str">
        <f>[1]Hoja1!C284</f>
        <v xml:space="preserve"> Dirección Operativa</v>
      </c>
      <c r="E238" s="28" t="str">
        <f>CONCATENATE([1]Hoja1!D284,[1]Hoja1!E284)</f>
        <v>Contratar los servicios de un Camión de utilería</v>
      </c>
      <c r="F238" s="27">
        <f>[1]Hoja1!F284</f>
        <v>42750</v>
      </c>
      <c r="G238" s="26">
        <f>[1]Hoja1!G284</f>
        <v>6</v>
      </c>
      <c r="H238" s="26" t="str">
        <f>[1]Hoja1!H284</f>
        <v>Directa</v>
      </c>
      <c r="I238" s="26" t="str">
        <f>[1]Hoja1!I284</f>
        <v>Transferencias ordinarias SHD</v>
      </c>
      <c r="J238" s="25">
        <f>[1]Hoja1!J284</f>
        <v>25000000</v>
      </c>
      <c r="K238" s="24">
        <f>[1]Hoja1!K284</f>
        <v>25000000</v>
      </c>
      <c r="L238" s="23" t="s">
        <v>4</v>
      </c>
      <c r="M238" s="23" t="s">
        <v>4</v>
      </c>
      <c r="N238" s="22" t="str">
        <f>[1]Hoja1!N284</f>
        <v>Luis Álvaro Osorio
Director Operativo
alvaro.osorio@canalcapital.gov.co</v>
      </c>
      <c r="O238" s="3"/>
    </row>
    <row r="239" spans="2:15" ht="49.5" x14ac:dyDescent="0.25">
      <c r="B239" s="31">
        <v>83121701</v>
      </c>
      <c r="C239" s="30" t="str">
        <f>[1]Hoja1!B285</f>
        <v>Producción de Televisión</v>
      </c>
      <c r="D239" s="29" t="str">
        <f>[1]Hoja1!C285</f>
        <v>Coordinación de producción</v>
      </c>
      <c r="E239" s="28" t="str">
        <f>CONCATENATE([1]Hoja1!D285,[1]Hoja1!E285)</f>
        <v>Contratar los servicios de un Maquilladora</v>
      </c>
      <c r="F239" s="27">
        <f>[1]Hoja1!F285</f>
        <v>42750</v>
      </c>
      <c r="G239" s="26">
        <f>[1]Hoja1!G285</f>
        <v>12</v>
      </c>
      <c r="H239" s="26" t="str">
        <f>[1]Hoja1!H285</f>
        <v>Directa</v>
      </c>
      <c r="I239" s="26" t="str">
        <f>[1]Hoja1!I285</f>
        <v>Transferencias ordinarias SHD</v>
      </c>
      <c r="J239" s="25">
        <f>[1]Hoja1!J285</f>
        <v>24343512</v>
      </c>
      <c r="K239" s="24">
        <f>[1]Hoja1!K285</f>
        <v>24343512</v>
      </c>
      <c r="L239" s="23" t="s">
        <v>4</v>
      </c>
      <c r="M239" s="23" t="s">
        <v>4</v>
      </c>
      <c r="N239" s="22" t="str">
        <f>[1]Hoja1!N285</f>
        <v>Luis Álvaro Osorio
Director Operativo
alvaro.osorio@canalcapital.gov.co</v>
      </c>
      <c r="O239" s="3"/>
    </row>
    <row r="240" spans="2:15" ht="49.5" x14ac:dyDescent="0.25">
      <c r="B240" s="31">
        <v>83121701</v>
      </c>
      <c r="C240" s="30" t="str">
        <f>[1]Hoja1!B286</f>
        <v>Producción de Televisión</v>
      </c>
      <c r="D240" s="29" t="str">
        <f>[1]Hoja1!C286</f>
        <v>Coordinación de producción</v>
      </c>
      <c r="E240" s="28" t="str">
        <f>CONCATENATE([1]Hoja1!D286,[1]Hoja1!E286)</f>
        <v>Contratar los servicios de un Maquilladora</v>
      </c>
      <c r="F240" s="27">
        <f>[1]Hoja1!F286</f>
        <v>42750</v>
      </c>
      <c r="G240" s="26">
        <f>[1]Hoja1!G286</f>
        <v>12</v>
      </c>
      <c r="H240" s="26" t="str">
        <f>[1]Hoja1!H286</f>
        <v>Directa</v>
      </c>
      <c r="I240" s="26" t="str">
        <f>[1]Hoja1!I286</f>
        <v>Transferencias ordinarias SHD</v>
      </c>
      <c r="J240" s="25">
        <f>[1]Hoja1!J286</f>
        <v>27600000</v>
      </c>
      <c r="K240" s="24">
        <f>[1]Hoja1!K286</f>
        <v>27600000</v>
      </c>
      <c r="L240" s="23" t="s">
        <v>4</v>
      </c>
      <c r="M240" s="23" t="s">
        <v>4</v>
      </c>
      <c r="N240" s="22" t="str">
        <f>[1]Hoja1!N286</f>
        <v>Luis Álvaro Osorio
Director Operativo
alvaro.osorio@canalcapital.gov.co</v>
      </c>
      <c r="O240" s="3"/>
    </row>
    <row r="241" spans="2:15" ht="49.5" x14ac:dyDescent="0.25">
      <c r="B241" s="31">
        <v>83121701</v>
      </c>
      <c r="C241" s="30" t="str">
        <f>[1]Hoja1!B287</f>
        <v>Producción de Televisión</v>
      </c>
      <c r="D241" s="29" t="str">
        <f>[1]Hoja1!C287</f>
        <v>Coordinación de producción</v>
      </c>
      <c r="E241" s="28" t="str">
        <f>CONCATENATE([1]Hoja1!D287,[1]Hoja1!E287)</f>
        <v>Contratar los servicios de un Maquilladora</v>
      </c>
      <c r="F241" s="27">
        <f>[1]Hoja1!F287</f>
        <v>42750</v>
      </c>
      <c r="G241" s="26">
        <f>[1]Hoja1!G287</f>
        <v>6</v>
      </c>
      <c r="H241" s="26" t="str">
        <f>[1]Hoja1!H287</f>
        <v>Directa</v>
      </c>
      <c r="I241" s="26" t="str">
        <f>[1]Hoja1!I287</f>
        <v>Transferencias ordinarias SHD</v>
      </c>
      <c r="J241" s="25">
        <f>[1]Hoja1!J287</f>
        <v>13800000</v>
      </c>
      <c r="K241" s="24">
        <f>[1]Hoja1!K287</f>
        <v>13800000</v>
      </c>
      <c r="L241" s="23" t="s">
        <v>4</v>
      </c>
      <c r="M241" s="23" t="s">
        <v>4</v>
      </c>
      <c r="N241" s="22" t="str">
        <f>[1]Hoja1!N287</f>
        <v>Luis Álvaro Osorio
Director Operativo
alvaro.osorio@canalcapital.gov.co</v>
      </c>
      <c r="O241" s="3"/>
    </row>
    <row r="242" spans="2:15" ht="49.5" x14ac:dyDescent="0.25">
      <c r="B242" s="31">
        <v>83121701</v>
      </c>
      <c r="C242" s="30" t="str">
        <f>[1]Hoja1!B288</f>
        <v>Producción de Televisión</v>
      </c>
      <c r="D242" s="29" t="str">
        <f>[1]Hoja1!C288</f>
        <v>Coordinación de producción</v>
      </c>
      <c r="E242" s="28" t="str">
        <f>CONCATENATE([1]Hoja1!D288,[1]Hoja1!E288)</f>
        <v>Contratar los servicios de un Asistente vestuario</v>
      </c>
      <c r="F242" s="27">
        <f>[1]Hoja1!F288</f>
        <v>42750</v>
      </c>
      <c r="G242" s="26">
        <f>[1]Hoja1!G288</f>
        <v>11</v>
      </c>
      <c r="H242" s="26" t="str">
        <f>[1]Hoja1!H288</f>
        <v>Directa</v>
      </c>
      <c r="I242" s="26" t="str">
        <f>[1]Hoja1!I288</f>
        <v>Transferencias ordinarias SHD</v>
      </c>
      <c r="J242" s="25">
        <f>[1]Hoja1!J288</f>
        <v>27500000</v>
      </c>
      <c r="K242" s="24">
        <f>[1]Hoja1!K288</f>
        <v>27500000</v>
      </c>
      <c r="L242" s="23" t="s">
        <v>4</v>
      </c>
      <c r="M242" s="23" t="s">
        <v>4</v>
      </c>
      <c r="N242" s="22" t="str">
        <f>[1]Hoja1!N288</f>
        <v>Luis Álvaro Osorio
Director Operativo
alvaro.osorio@canalcapital.gov.co</v>
      </c>
      <c r="O242" s="3"/>
    </row>
    <row r="243" spans="2:15" ht="49.5" x14ac:dyDescent="0.25">
      <c r="B243" s="31">
        <v>83121701</v>
      </c>
      <c r="C243" s="30" t="str">
        <f>[1]Hoja1!B289</f>
        <v>Producción de Televisión</v>
      </c>
      <c r="D243" s="29" t="str">
        <f>[1]Hoja1!C289</f>
        <v>Coordinación de producción</v>
      </c>
      <c r="E243" s="28" t="str">
        <f>CONCATENATE([1]Hoja1!D289,[1]Hoja1!E289)</f>
        <v>Contratar los servicios de un Cubrimientos nacionales e internacionales</v>
      </c>
      <c r="F243" s="27">
        <f>[1]Hoja1!F289</f>
        <v>42750</v>
      </c>
      <c r="G243" s="26">
        <f>[1]Hoja1!G289</f>
        <v>10</v>
      </c>
      <c r="H243" s="26" t="str">
        <f>[1]Hoja1!H289</f>
        <v>Directa</v>
      </c>
      <c r="I243" s="26" t="str">
        <f>[1]Hoja1!I289</f>
        <v>Transferencias ordinarias SHD</v>
      </c>
      <c r="J243" s="25">
        <f>[1]Hoja1!J289</f>
        <v>34782608.695652172</v>
      </c>
      <c r="K243" s="24">
        <f>[1]Hoja1!K289</f>
        <v>34782608.695652172</v>
      </c>
      <c r="L243" s="23" t="s">
        <v>4</v>
      </c>
      <c r="M243" s="23" t="s">
        <v>4</v>
      </c>
      <c r="N243" s="22" t="str">
        <f>[1]Hoja1!N289</f>
        <v>Luis Álvaro Osorio
Director Operativo
alvaro.osorio@canalcapital.gov.co</v>
      </c>
      <c r="O243" s="3"/>
    </row>
    <row r="244" spans="2:15" ht="49.5" x14ac:dyDescent="0.25">
      <c r="B244" s="31">
        <v>83121701</v>
      </c>
      <c r="C244" s="30" t="str">
        <f>[1]Hoja1!B290</f>
        <v>Producción de Televisión</v>
      </c>
      <c r="D244" s="29" t="str">
        <f>[1]Hoja1!C290</f>
        <v>Coordinación de producción</v>
      </c>
      <c r="E244" s="28" t="str">
        <f>CONCATENATE([1]Hoja1!D290,[1]Hoja1!E290)</f>
        <v>Contratar los servicios de un Locutor</v>
      </c>
      <c r="F244" s="27">
        <f>[1]Hoja1!F290</f>
        <v>42750</v>
      </c>
      <c r="G244" s="26">
        <f>[1]Hoja1!G290</f>
        <v>12</v>
      </c>
      <c r="H244" s="26" t="str">
        <f>[1]Hoja1!H290</f>
        <v>Directa</v>
      </c>
      <c r="I244" s="26" t="str">
        <f>[1]Hoja1!I290</f>
        <v>Transferencias ordinarias SHD</v>
      </c>
      <c r="J244" s="25">
        <f>[1]Hoja1!J290</f>
        <v>30000000</v>
      </c>
      <c r="K244" s="24">
        <f>[1]Hoja1!K290</f>
        <v>30000000</v>
      </c>
      <c r="L244" s="23" t="s">
        <v>4</v>
      </c>
      <c r="M244" s="23" t="s">
        <v>4</v>
      </c>
      <c r="N244" s="22" t="str">
        <f>[1]Hoja1!N290</f>
        <v>Luis Álvaro Osorio
Director Operativo
alvaro.osorio@canalcapital.gov.co</v>
      </c>
      <c r="O244" s="3"/>
    </row>
    <row r="245" spans="2:15" ht="49.5" x14ac:dyDescent="0.25">
      <c r="B245" s="31">
        <v>83121701</v>
      </c>
      <c r="C245" s="30" t="str">
        <f>[1]Hoja1!B291</f>
        <v>Producción de Televisión</v>
      </c>
      <c r="D245" s="29" t="str">
        <f>[1]Hoja1!C291</f>
        <v>Coordinación de producción</v>
      </c>
      <c r="E245" s="28" t="str">
        <f>CONCATENATE([1]Hoja1!D291,[1]Hoja1!E291)</f>
        <v>Contratar los servicios de un Refrigerios</v>
      </c>
      <c r="F245" s="27">
        <f>[1]Hoja1!F291</f>
        <v>42750</v>
      </c>
      <c r="G245" s="26">
        <f>[1]Hoja1!G291</f>
        <v>12</v>
      </c>
      <c r="H245" s="26" t="str">
        <f>[1]Hoja1!H291</f>
        <v>Directa</v>
      </c>
      <c r="I245" s="26" t="str">
        <f>[1]Hoja1!I291</f>
        <v>Transferencias ordinarias SHD</v>
      </c>
      <c r="J245" s="25">
        <f>[1]Hoja1!J291</f>
        <v>41739130.434782609</v>
      </c>
      <c r="K245" s="24">
        <f>[1]Hoja1!K291</f>
        <v>41739130.434782609</v>
      </c>
      <c r="L245" s="23" t="s">
        <v>4</v>
      </c>
      <c r="M245" s="23" t="s">
        <v>4</v>
      </c>
      <c r="N245" s="22" t="str">
        <f>[1]Hoja1!N291</f>
        <v>Luis Álvaro Osorio
Director Operativo
alvaro.osorio@canalcapital.gov.co</v>
      </c>
      <c r="O245" s="3"/>
    </row>
    <row r="246" spans="2:15" ht="49.5" x14ac:dyDescent="0.25">
      <c r="B246" s="31">
        <v>83121701</v>
      </c>
      <c r="C246" s="30" t="str">
        <f>[1]Hoja1!B292</f>
        <v>Producción de Televisión</v>
      </c>
      <c r="D246" s="29" t="str">
        <f>[1]Hoja1!C292</f>
        <v>Coordinación de producción</v>
      </c>
      <c r="E246" s="28" t="str">
        <f>CONCATENATE([1]Hoja1!D292,[1]Hoja1!E292)</f>
        <v>Contratar los servicios de un Alquiler de equipos y utilería</v>
      </c>
      <c r="F246" s="27">
        <f>[1]Hoja1!F292</f>
        <v>42750</v>
      </c>
      <c r="G246" s="26">
        <f>[1]Hoja1!G292</f>
        <v>5.2067133999999999</v>
      </c>
      <c r="H246" s="26" t="str">
        <f>[1]Hoja1!H292</f>
        <v>Directa</v>
      </c>
      <c r="I246" s="26" t="str">
        <f>[1]Hoja1!I292</f>
        <v>Transferencias ordinarias SHD</v>
      </c>
      <c r="J246" s="25">
        <f>[1]Hoja1!J292</f>
        <v>6791365.3043478262</v>
      </c>
      <c r="K246" s="24">
        <f>[1]Hoja1!K292</f>
        <v>6791365.3043478262</v>
      </c>
      <c r="L246" s="23" t="s">
        <v>4</v>
      </c>
      <c r="M246" s="23" t="s">
        <v>4</v>
      </c>
      <c r="N246" s="22" t="str">
        <f>[1]Hoja1!N292</f>
        <v>Luis Álvaro Osorio
Director Operativo
alvaro.osorio@canalcapital.gov.co</v>
      </c>
      <c r="O246" s="3"/>
    </row>
    <row r="247" spans="2:15" ht="49.5" x14ac:dyDescent="0.25">
      <c r="B247" s="31">
        <v>83121701</v>
      </c>
      <c r="C247" s="30" t="str">
        <f>[1]Hoja1!B293</f>
        <v>Producción de Televisión</v>
      </c>
      <c r="D247" s="29" t="str">
        <f>[1]Hoja1!C293</f>
        <v>Coordinación de producción</v>
      </c>
      <c r="E247" s="28" t="str">
        <f>CONCATENATE([1]Hoja1!D293,[1]Hoja1!E293)</f>
        <v>Contratar los servicios de un Coordinador logístico</v>
      </c>
      <c r="F247" s="27">
        <f>[1]Hoja1!F293</f>
        <v>42750</v>
      </c>
      <c r="G247" s="26">
        <f>[1]Hoja1!G293</f>
        <v>11.5</v>
      </c>
      <c r="H247" s="26" t="str">
        <f>[1]Hoja1!H293</f>
        <v>Directa</v>
      </c>
      <c r="I247" s="26" t="str">
        <f>[1]Hoja1!I293</f>
        <v>Transferencias ordinarias SHD</v>
      </c>
      <c r="J247" s="25">
        <f>[1]Hoja1!J293</f>
        <v>55253371.5</v>
      </c>
      <c r="K247" s="24">
        <f>[1]Hoja1!K293</f>
        <v>55253371.5</v>
      </c>
      <c r="L247" s="23" t="s">
        <v>4</v>
      </c>
      <c r="M247" s="23" t="s">
        <v>4</v>
      </c>
      <c r="N247" s="22" t="str">
        <f>[1]Hoja1!N293</f>
        <v>Luis Álvaro Osorio
Director Operativo
alvaro.osorio@canalcapital.gov.co</v>
      </c>
      <c r="O247" s="3"/>
    </row>
    <row r="248" spans="2:15" ht="49.5" x14ac:dyDescent="0.25">
      <c r="B248" s="31">
        <v>83121701</v>
      </c>
      <c r="C248" s="30" t="str">
        <f>[1]Hoja1!B294</f>
        <v>Producción de Televisión</v>
      </c>
      <c r="D248" s="29" t="str">
        <f>[1]Hoja1!C294</f>
        <v>Coordinación de producción</v>
      </c>
      <c r="E248" s="28" t="str">
        <f>CONCATENATE([1]Hoja1!D294,[1]Hoja1!E294)</f>
        <v>Contratar los servicios de un Coordinador logístico</v>
      </c>
      <c r="F248" s="27">
        <f>[1]Hoja1!F294</f>
        <v>42750</v>
      </c>
      <c r="G248" s="26">
        <f>[1]Hoja1!G294</f>
        <v>6</v>
      </c>
      <c r="H248" s="26" t="str">
        <f>[1]Hoja1!H294</f>
        <v>Directa</v>
      </c>
      <c r="I248" s="26" t="str">
        <f>[1]Hoja1!I294</f>
        <v>Transferencias ordinarias SHD</v>
      </c>
      <c r="J248" s="25">
        <f>[1]Hoja1!J294</f>
        <v>21900000</v>
      </c>
      <c r="K248" s="24">
        <f>[1]Hoja1!K294</f>
        <v>21900000</v>
      </c>
      <c r="L248" s="23" t="s">
        <v>4</v>
      </c>
      <c r="M248" s="23" t="s">
        <v>4</v>
      </c>
      <c r="N248" s="22" t="str">
        <f>[1]Hoja1!N294</f>
        <v>Luis Álvaro Osorio
Director Operativo
alvaro.osorio@canalcapital.gov.co</v>
      </c>
      <c r="O248" s="3"/>
    </row>
    <row r="249" spans="2:15" ht="49.5" x14ac:dyDescent="0.25">
      <c r="B249" s="31">
        <v>83121701</v>
      </c>
      <c r="C249" s="30" t="str">
        <f>[1]Hoja1!B295</f>
        <v>Producción de Televisión</v>
      </c>
      <c r="D249" s="29" t="str">
        <f>[1]Hoja1!C295</f>
        <v>Coordinación de producción</v>
      </c>
      <c r="E249" s="28" t="str">
        <f>CONCATENATE([1]Hoja1!D295,[1]Hoja1!E295)</f>
        <v>Contratar los servicios de un Director de cámara</v>
      </c>
      <c r="F249" s="27">
        <f>[1]Hoja1!F295</f>
        <v>42750</v>
      </c>
      <c r="G249" s="26">
        <f>[1]Hoja1!G295</f>
        <v>6</v>
      </c>
      <c r="H249" s="26" t="str">
        <f>[1]Hoja1!H295</f>
        <v>Directa</v>
      </c>
      <c r="I249" s="26" t="str">
        <f>[1]Hoja1!I295</f>
        <v>Transferencias ordinarias SHD</v>
      </c>
      <c r="J249" s="25">
        <f>[1]Hoja1!J295</f>
        <v>22800000</v>
      </c>
      <c r="K249" s="24">
        <f>[1]Hoja1!K295</f>
        <v>22800000</v>
      </c>
      <c r="L249" s="23" t="s">
        <v>4</v>
      </c>
      <c r="M249" s="23" t="s">
        <v>4</v>
      </c>
      <c r="N249" s="22" t="str">
        <f>[1]Hoja1!N295</f>
        <v>Luis Álvaro Osorio
Director Operativo
alvaro.osorio@canalcapital.gov.co</v>
      </c>
      <c r="O249" s="3"/>
    </row>
    <row r="250" spans="2:15" ht="49.5" x14ac:dyDescent="0.25">
      <c r="B250" s="31">
        <v>83121701</v>
      </c>
      <c r="C250" s="30" t="str">
        <f>[1]Hoja1!B296</f>
        <v>Producción de Televisión</v>
      </c>
      <c r="D250" s="29" t="str">
        <f>[1]Hoja1!C296</f>
        <v>Coordinación de producción</v>
      </c>
      <c r="E250" s="28" t="str">
        <f>CONCATENATE([1]Hoja1!D296,[1]Hoja1!E296)</f>
        <v>Contratar los servicios de un Director de cámara</v>
      </c>
      <c r="F250" s="27">
        <f>[1]Hoja1!F296</f>
        <v>42750</v>
      </c>
      <c r="G250" s="26">
        <f>[1]Hoja1!G296</f>
        <v>12</v>
      </c>
      <c r="H250" s="26" t="str">
        <f>[1]Hoja1!H296</f>
        <v>Directa</v>
      </c>
      <c r="I250" s="26" t="str">
        <f>[1]Hoja1!I296</f>
        <v>Transferencias ordinarias SHD</v>
      </c>
      <c r="J250" s="25">
        <f>[1]Hoja1!J296</f>
        <v>38437128</v>
      </c>
      <c r="K250" s="24">
        <f>[1]Hoja1!K296</f>
        <v>38437128</v>
      </c>
      <c r="L250" s="23" t="s">
        <v>4</v>
      </c>
      <c r="M250" s="23" t="s">
        <v>4</v>
      </c>
      <c r="N250" s="22" t="str">
        <f>[1]Hoja1!N296</f>
        <v>Luis Álvaro Osorio
Director Operativo
alvaro.osorio@canalcapital.gov.co</v>
      </c>
      <c r="O250" s="3"/>
    </row>
    <row r="251" spans="2:15" ht="49.5" x14ac:dyDescent="0.25">
      <c r="B251" s="31">
        <v>83121701</v>
      </c>
      <c r="C251" s="30" t="str">
        <f>[1]Hoja1!B297</f>
        <v>Producción de Televisión</v>
      </c>
      <c r="D251" s="29" t="str">
        <f>[1]Hoja1!C297</f>
        <v>Coordinación de producción</v>
      </c>
      <c r="E251" s="28" t="str">
        <f>CONCATENATE([1]Hoja1!D297,[1]Hoja1!E297)</f>
        <v>Contratar los servicios de un Director de cámara</v>
      </c>
      <c r="F251" s="27">
        <f>[1]Hoja1!F297</f>
        <v>42750</v>
      </c>
      <c r="G251" s="26">
        <f>[1]Hoja1!G297</f>
        <v>12</v>
      </c>
      <c r="H251" s="26" t="str">
        <f>[1]Hoja1!H297</f>
        <v>Directa</v>
      </c>
      <c r="I251" s="26" t="str">
        <f>[1]Hoja1!I297</f>
        <v>Transferencias ordinarias SHD</v>
      </c>
      <c r="J251" s="25">
        <f>[1]Hoja1!J297</f>
        <v>38437128</v>
      </c>
      <c r="K251" s="24">
        <f>[1]Hoja1!K297</f>
        <v>38437128</v>
      </c>
      <c r="L251" s="23" t="s">
        <v>4</v>
      </c>
      <c r="M251" s="23" t="s">
        <v>4</v>
      </c>
      <c r="N251" s="22" t="str">
        <f>[1]Hoja1!N297</f>
        <v>Luis Álvaro Osorio
Director Operativo
alvaro.osorio@canalcapital.gov.co</v>
      </c>
      <c r="O251" s="3"/>
    </row>
    <row r="252" spans="2:15" ht="49.5" x14ac:dyDescent="0.25">
      <c r="B252" s="31">
        <v>83121701</v>
      </c>
      <c r="C252" s="30" t="str">
        <f>[1]Hoja1!B298</f>
        <v>Producción de Televisión</v>
      </c>
      <c r="D252" s="29" t="str">
        <f>[1]Hoja1!C298</f>
        <v>Coordinación de producción</v>
      </c>
      <c r="E252" s="28" t="str">
        <f>CONCATENATE([1]Hoja1!D298,[1]Hoja1!E298)</f>
        <v>Contratar los servicios de un Director de fotografía</v>
      </c>
      <c r="F252" s="27">
        <f>[1]Hoja1!F298</f>
        <v>42750</v>
      </c>
      <c r="G252" s="26">
        <f>[1]Hoja1!G298</f>
        <v>12</v>
      </c>
      <c r="H252" s="26" t="str">
        <f>[1]Hoja1!H298</f>
        <v>Directa</v>
      </c>
      <c r="I252" s="26" t="str">
        <f>[1]Hoja1!I298</f>
        <v>Transferencias ordinarias SHD</v>
      </c>
      <c r="J252" s="25">
        <f>[1]Hoja1!J298</f>
        <v>45600000</v>
      </c>
      <c r="K252" s="24">
        <f>[1]Hoja1!K298</f>
        <v>45600000</v>
      </c>
      <c r="L252" s="23" t="s">
        <v>4</v>
      </c>
      <c r="M252" s="23" t="s">
        <v>4</v>
      </c>
      <c r="N252" s="22" t="str">
        <f>[1]Hoja1!N298</f>
        <v>Luis Álvaro Osorio
Director Operativo
alvaro.osorio@canalcapital.gov.co</v>
      </c>
      <c r="O252" s="3"/>
    </row>
    <row r="253" spans="2:15" ht="49.5" x14ac:dyDescent="0.25">
      <c r="B253" s="31">
        <v>83121701</v>
      </c>
      <c r="C253" s="30" t="str">
        <f>[1]Hoja1!B299</f>
        <v>Producción de Televisión</v>
      </c>
      <c r="D253" s="29" t="str">
        <f>[1]Hoja1!C299</f>
        <v>Coordinación técnica</v>
      </c>
      <c r="E253" s="28" t="str">
        <f>CONCATENATE([1]Hoja1!D299,[1]Hoja1!E299)</f>
        <v>Contratar los servicios de un Luminotécnico</v>
      </c>
      <c r="F253" s="27">
        <f>[1]Hoja1!F299</f>
        <v>42750</v>
      </c>
      <c r="G253" s="26">
        <f>[1]Hoja1!G299</f>
        <v>12</v>
      </c>
      <c r="H253" s="26" t="str">
        <f>[1]Hoja1!H299</f>
        <v>Directa</v>
      </c>
      <c r="I253" s="26" t="str">
        <f>[1]Hoja1!I299</f>
        <v>Transferencias ordinarias SHD</v>
      </c>
      <c r="J253" s="25">
        <f>[1]Hoja1!J299</f>
        <v>25585200</v>
      </c>
      <c r="K253" s="24">
        <f>[1]Hoja1!K299</f>
        <v>25585200</v>
      </c>
      <c r="L253" s="23" t="s">
        <v>4</v>
      </c>
      <c r="M253" s="23" t="s">
        <v>4</v>
      </c>
      <c r="N253" s="22" t="str">
        <f>[1]Hoja1!N299</f>
        <v>Luis Álvaro Osorio
Director Operativo
alvaro.osorio@canalcapital.gov.co</v>
      </c>
      <c r="O253" s="3"/>
    </row>
    <row r="254" spans="2:15" ht="49.5" x14ac:dyDescent="0.25">
      <c r="B254" s="31">
        <v>83121701</v>
      </c>
      <c r="C254" s="30" t="str">
        <f>[1]Hoja1!B300</f>
        <v>Producción de Televisión</v>
      </c>
      <c r="D254" s="29" t="str">
        <f>[1]Hoja1!C300</f>
        <v>Coordinación técnica</v>
      </c>
      <c r="E254" s="28" t="str">
        <f>CONCATENATE([1]Hoja1!D300,[1]Hoja1!E300)</f>
        <v>Contratar los servicios de un Luminotécnico</v>
      </c>
      <c r="F254" s="27">
        <f>[1]Hoja1!F300</f>
        <v>42750</v>
      </c>
      <c r="G254" s="26">
        <f>[1]Hoja1!G300</f>
        <v>12</v>
      </c>
      <c r="H254" s="26" t="str">
        <f>[1]Hoja1!H300</f>
        <v>Directa</v>
      </c>
      <c r="I254" s="26" t="str">
        <f>[1]Hoja1!I300</f>
        <v>Transferencias ordinarias SHD</v>
      </c>
      <c r="J254" s="25">
        <f>[1]Hoja1!J300</f>
        <v>25585200</v>
      </c>
      <c r="K254" s="24">
        <f>[1]Hoja1!K300</f>
        <v>25585200</v>
      </c>
      <c r="L254" s="23" t="s">
        <v>4</v>
      </c>
      <c r="M254" s="23" t="s">
        <v>4</v>
      </c>
      <c r="N254" s="22" t="str">
        <f>[1]Hoja1!N300</f>
        <v>Luis Álvaro Osorio
Director Operativo
alvaro.osorio@canalcapital.gov.co</v>
      </c>
      <c r="O254" s="3"/>
    </row>
    <row r="255" spans="2:15" ht="49.5" x14ac:dyDescent="0.25">
      <c r="B255" s="31">
        <v>83121701</v>
      </c>
      <c r="C255" s="30" t="str">
        <f>[1]Hoja1!B301</f>
        <v>Producción de Televisión</v>
      </c>
      <c r="D255" s="29" t="str">
        <f>[1]Hoja1!C301</f>
        <v>Coordinación técnica</v>
      </c>
      <c r="E255" s="28" t="str">
        <f>CONCATENATE([1]Hoja1!D301,[1]Hoja1!E301)</f>
        <v>Contratar los servicios de un Luminotécnico</v>
      </c>
      <c r="F255" s="27">
        <f>[1]Hoja1!F301</f>
        <v>42750</v>
      </c>
      <c r="G255" s="26">
        <f>[1]Hoja1!G301</f>
        <v>12</v>
      </c>
      <c r="H255" s="26" t="str">
        <f>[1]Hoja1!H301</f>
        <v>Directa</v>
      </c>
      <c r="I255" s="26" t="str">
        <f>[1]Hoja1!I301</f>
        <v>Transferencias ordinarias SHD</v>
      </c>
      <c r="J255" s="25">
        <f>[1]Hoja1!J301</f>
        <v>25920000</v>
      </c>
      <c r="K255" s="24">
        <f>[1]Hoja1!K301</f>
        <v>25920000</v>
      </c>
      <c r="L255" s="23" t="s">
        <v>4</v>
      </c>
      <c r="M255" s="23" t="s">
        <v>4</v>
      </c>
      <c r="N255" s="22" t="str">
        <f>[1]Hoja1!N301</f>
        <v>Luis Álvaro Osorio
Director Operativo
alvaro.osorio@canalcapital.gov.co</v>
      </c>
      <c r="O255" s="3"/>
    </row>
    <row r="256" spans="2:15" ht="49.5" x14ac:dyDescent="0.25">
      <c r="B256" s="31">
        <v>83121701</v>
      </c>
      <c r="C256" s="30" t="str">
        <f>[1]Hoja1!B302</f>
        <v>Producción de Televisión</v>
      </c>
      <c r="D256" s="29" t="str">
        <f>[1]Hoja1!C302</f>
        <v>Coordinación técnica</v>
      </c>
      <c r="E256" s="28" t="str">
        <f>CONCATENATE([1]Hoja1!D302,[1]Hoja1!E302)</f>
        <v xml:space="preserve">Contratar los servicios de un Asistente de iluminación </v>
      </c>
      <c r="F256" s="27">
        <f>[1]Hoja1!F302</f>
        <v>42750</v>
      </c>
      <c r="G256" s="26">
        <f>[1]Hoja1!G302</f>
        <v>6</v>
      </c>
      <c r="H256" s="26" t="str">
        <f>[1]Hoja1!H302</f>
        <v>Directa</v>
      </c>
      <c r="I256" s="26" t="str">
        <f>[1]Hoja1!I302</f>
        <v>Transferencias ordinarias SHD</v>
      </c>
      <c r="J256" s="25">
        <f>[1]Hoja1!J302</f>
        <v>10200000</v>
      </c>
      <c r="K256" s="24">
        <f>[1]Hoja1!K302</f>
        <v>10200000</v>
      </c>
      <c r="L256" s="23" t="s">
        <v>4</v>
      </c>
      <c r="M256" s="23" t="s">
        <v>4</v>
      </c>
      <c r="N256" s="22" t="str">
        <f>[1]Hoja1!N302</f>
        <v>Luis Álvaro Osorio
Director Operativo
alvaro.osorio@canalcapital.gov.co</v>
      </c>
      <c r="O256" s="3"/>
    </row>
    <row r="257" spans="2:15" ht="49.5" x14ac:dyDescent="0.25">
      <c r="B257" s="31">
        <v>83121701</v>
      </c>
      <c r="C257" s="30" t="str">
        <f>[1]Hoja1!B303</f>
        <v>Producción de Televisión</v>
      </c>
      <c r="D257" s="29" t="str">
        <f>[1]Hoja1!C303</f>
        <v>Coordinación técnica</v>
      </c>
      <c r="E257" s="28" t="str">
        <f>CONCATENATE([1]Hoja1!D303,[1]Hoja1!E303)</f>
        <v xml:space="preserve">Contratar los servicios de un Asistente de iluminación </v>
      </c>
      <c r="F257" s="27">
        <f>[1]Hoja1!F303</f>
        <v>42750</v>
      </c>
      <c r="G257" s="26">
        <f>[1]Hoja1!G303</f>
        <v>6</v>
      </c>
      <c r="H257" s="26" t="str">
        <f>[1]Hoja1!H303</f>
        <v>Directa</v>
      </c>
      <c r="I257" s="26" t="str">
        <f>[1]Hoja1!I303</f>
        <v>Transferencias ordinarias SHD</v>
      </c>
      <c r="J257" s="25">
        <f>[1]Hoja1!J303</f>
        <v>10200000</v>
      </c>
      <c r="K257" s="24">
        <f>[1]Hoja1!K303</f>
        <v>10200000</v>
      </c>
      <c r="L257" s="23" t="s">
        <v>4</v>
      </c>
      <c r="M257" s="23" t="s">
        <v>4</v>
      </c>
      <c r="N257" s="22" t="str">
        <f>[1]Hoja1!N303</f>
        <v>Luis Álvaro Osorio
Director Operativo
alvaro.osorio@canalcapital.gov.co</v>
      </c>
      <c r="O257" s="3"/>
    </row>
    <row r="258" spans="2:15" ht="49.5" x14ac:dyDescent="0.25">
      <c r="B258" s="31">
        <v>83121701</v>
      </c>
      <c r="C258" s="30" t="str">
        <f>[1]Hoja1!B304</f>
        <v>Producción de Televisión</v>
      </c>
      <c r="D258" s="29" t="str">
        <f>[1]Hoja1!C304</f>
        <v>Coordinación técnica</v>
      </c>
      <c r="E258" s="28" t="str">
        <f>CONCATENATE([1]Hoja1!D304,[1]Hoja1!E304)</f>
        <v xml:space="preserve">Contratar los servicios de un Asistente de iluminación </v>
      </c>
      <c r="F258" s="27">
        <f>[1]Hoja1!F304</f>
        <v>42750</v>
      </c>
      <c r="G258" s="26">
        <f>[1]Hoja1!G304</f>
        <v>6</v>
      </c>
      <c r="H258" s="26" t="str">
        <f>[1]Hoja1!H304</f>
        <v>Directa</v>
      </c>
      <c r="I258" s="26" t="str">
        <f>[1]Hoja1!I304</f>
        <v>Transferencias ordinarias SHD</v>
      </c>
      <c r="J258" s="25">
        <f>[1]Hoja1!J304</f>
        <v>10200000</v>
      </c>
      <c r="K258" s="24">
        <f>[1]Hoja1!K304</f>
        <v>10200000</v>
      </c>
      <c r="L258" s="23" t="s">
        <v>4</v>
      </c>
      <c r="M258" s="23" t="s">
        <v>4</v>
      </c>
      <c r="N258" s="22" t="str">
        <f>[1]Hoja1!N304</f>
        <v>Luis Álvaro Osorio
Director Operativo
alvaro.osorio@canalcapital.gov.co</v>
      </c>
      <c r="O258" s="3"/>
    </row>
    <row r="259" spans="2:15" ht="49.5" x14ac:dyDescent="0.25">
      <c r="B259" s="31">
        <v>83121701</v>
      </c>
      <c r="C259" s="30" t="str">
        <f>[1]Hoja1!B305</f>
        <v>Producción de Televisión</v>
      </c>
      <c r="D259" s="29" t="str">
        <f>[1]Hoja1!C305</f>
        <v>Coordinación de producción</v>
      </c>
      <c r="E259" s="28" t="str">
        <f>CONCATENATE([1]Hoja1!D305,[1]Hoja1!E305)</f>
        <v>Contratar los servicios de un Asistente de estudio</v>
      </c>
      <c r="F259" s="27">
        <f>[1]Hoja1!F305</f>
        <v>42750</v>
      </c>
      <c r="G259" s="26">
        <f>[1]Hoja1!G305</f>
        <v>12</v>
      </c>
      <c r="H259" s="26" t="str">
        <f>[1]Hoja1!H305</f>
        <v>Directa</v>
      </c>
      <c r="I259" s="26" t="str">
        <f>[1]Hoja1!I305</f>
        <v>Transferencias ordinarias SHD</v>
      </c>
      <c r="J259" s="25">
        <f>[1]Hoja1!J305</f>
        <v>23062284</v>
      </c>
      <c r="K259" s="24">
        <f>[1]Hoja1!K305</f>
        <v>23062284</v>
      </c>
      <c r="L259" s="23" t="s">
        <v>4</v>
      </c>
      <c r="M259" s="23" t="s">
        <v>4</v>
      </c>
      <c r="N259" s="22" t="str">
        <f>[1]Hoja1!N305</f>
        <v>Luis Álvaro Osorio
Director Operativo
alvaro.osorio@canalcapital.gov.co</v>
      </c>
      <c r="O259" s="3"/>
    </row>
    <row r="260" spans="2:15" ht="49.5" x14ac:dyDescent="0.25">
      <c r="B260" s="31">
        <v>83121701</v>
      </c>
      <c r="C260" s="30" t="str">
        <f>[1]Hoja1!B306</f>
        <v>Producción de Televisión</v>
      </c>
      <c r="D260" s="29" t="str">
        <f>[1]Hoja1!C306</f>
        <v>Coordinación de producción</v>
      </c>
      <c r="E260" s="28" t="str">
        <f>CONCATENATE([1]Hoja1!D306,[1]Hoja1!E306)</f>
        <v>Contratar los servicios de un Asistente de estudio</v>
      </c>
      <c r="F260" s="27">
        <f>[1]Hoja1!F306</f>
        <v>42750</v>
      </c>
      <c r="G260" s="26">
        <f>[1]Hoja1!G306</f>
        <v>12</v>
      </c>
      <c r="H260" s="26" t="str">
        <f>[1]Hoja1!H306</f>
        <v>Directa</v>
      </c>
      <c r="I260" s="26" t="str">
        <f>[1]Hoja1!I306</f>
        <v>Transferencias ordinarias SHD</v>
      </c>
      <c r="J260" s="25">
        <f>[1]Hoja1!J306</f>
        <v>23051400</v>
      </c>
      <c r="K260" s="24">
        <f>[1]Hoja1!K306</f>
        <v>23051400</v>
      </c>
      <c r="L260" s="23" t="s">
        <v>4</v>
      </c>
      <c r="M260" s="23" t="s">
        <v>4</v>
      </c>
      <c r="N260" s="22" t="str">
        <f>[1]Hoja1!N306</f>
        <v>Luis Álvaro Osorio
Director Operativo
alvaro.osorio@canalcapital.gov.co</v>
      </c>
      <c r="O260" s="3"/>
    </row>
    <row r="261" spans="2:15" ht="49.5" x14ac:dyDescent="0.25">
      <c r="B261" s="31">
        <v>83121701</v>
      </c>
      <c r="C261" s="30" t="str">
        <f>[1]Hoja1!B307</f>
        <v>Producción de Televisión</v>
      </c>
      <c r="D261" s="29" t="str">
        <f>[1]Hoja1!C307</f>
        <v>Coordinación de producción</v>
      </c>
      <c r="E261" s="28" t="str">
        <f>CONCATENATE([1]Hoja1!D307,[1]Hoja1!E307)</f>
        <v>Contratar los servicios de un Camarógrafo de estudio</v>
      </c>
      <c r="F261" s="27">
        <f>[1]Hoja1!F307</f>
        <v>42750</v>
      </c>
      <c r="G261" s="26">
        <f>[1]Hoja1!G307</f>
        <v>12</v>
      </c>
      <c r="H261" s="26" t="str">
        <f>[1]Hoja1!H307</f>
        <v>Directa</v>
      </c>
      <c r="I261" s="26" t="str">
        <f>[1]Hoja1!I307</f>
        <v>Transferencias ordinarias SHD</v>
      </c>
      <c r="J261" s="25">
        <f>[1]Hoja1!J307</f>
        <v>25624752</v>
      </c>
      <c r="K261" s="24">
        <f>[1]Hoja1!K307</f>
        <v>25624752</v>
      </c>
      <c r="L261" s="23" t="s">
        <v>4</v>
      </c>
      <c r="M261" s="23" t="s">
        <v>4</v>
      </c>
      <c r="N261" s="22" t="str">
        <f>[1]Hoja1!N307</f>
        <v>Luis Álvaro Osorio
Director Operativo
alvaro.osorio@canalcapital.gov.co</v>
      </c>
      <c r="O261" s="3"/>
    </row>
    <row r="262" spans="2:15" ht="49.5" x14ac:dyDescent="0.25">
      <c r="B262" s="31">
        <v>83121701</v>
      </c>
      <c r="C262" s="30" t="str">
        <f>[1]Hoja1!B308</f>
        <v>Producción de Televisión</v>
      </c>
      <c r="D262" s="29" t="str">
        <f>[1]Hoja1!C308</f>
        <v>Coordinación de producción</v>
      </c>
      <c r="E262" s="28" t="str">
        <f>CONCATENATE([1]Hoja1!D308,[1]Hoja1!E308)</f>
        <v>Contratar los servicios de un Camarógrafo de estudio</v>
      </c>
      <c r="F262" s="27">
        <f>[1]Hoja1!F308</f>
        <v>42750</v>
      </c>
      <c r="G262" s="26">
        <f>[1]Hoja1!G308</f>
        <v>12</v>
      </c>
      <c r="H262" s="26" t="str">
        <f>[1]Hoja1!H308</f>
        <v>Directa</v>
      </c>
      <c r="I262" s="26" t="str">
        <f>[1]Hoja1!I308</f>
        <v>Transferencias ordinarias SHD</v>
      </c>
      <c r="J262" s="25">
        <f>[1]Hoja1!J308</f>
        <v>25624752</v>
      </c>
      <c r="K262" s="24">
        <f>[1]Hoja1!K308</f>
        <v>25624752</v>
      </c>
      <c r="L262" s="23" t="s">
        <v>4</v>
      </c>
      <c r="M262" s="23" t="s">
        <v>4</v>
      </c>
      <c r="N262" s="22" t="str">
        <f>[1]Hoja1!N308</f>
        <v>Luis Álvaro Osorio
Director Operativo
alvaro.osorio@canalcapital.gov.co</v>
      </c>
      <c r="O262" s="3"/>
    </row>
    <row r="263" spans="2:15" ht="49.5" x14ac:dyDescent="0.25">
      <c r="B263" s="31">
        <v>83121701</v>
      </c>
      <c r="C263" s="30" t="str">
        <f>[1]Hoja1!B309</f>
        <v>Producción de Televisión</v>
      </c>
      <c r="D263" s="29" t="str">
        <f>[1]Hoja1!C309</f>
        <v>Coordinación de producción</v>
      </c>
      <c r="E263" s="28" t="str">
        <f>CONCATENATE([1]Hoja1!D309,[1]Hoja1!E309)</f>
        <v>Contratar los servicios de un Camarógrafo de estudio</v>
      </c>
      <c r="F263" s="27">
        <f>[1]Hoja1!F309</f>
        <v>42750</v>
      </c>
      <c r="G263" s="26">
        <f>[1]Hoja1!G309</f>
        <v>12</v>
      </c>
      <c r="H263" s="26" t="str">
        <f>[1]Hoja1!H309</f>
        <v>Directa</v>
      </c>
      <c r="I263" s="26" t="str">
        <f>[1]Hoja1!I309</f>
        <v>Transferencias ordinarias SHD</v>
      </c>
      <c r="J263" s="25">
        <f>[1]Hoja1!J309</f>
        <v>28187232</v>
      </c>
      <c r="K263" s="24">
        <f>[1]Hoja1!K309</f>
        <v>28187232</v>
      </c>
      <c r="L263" s="23" t="s">
        <v>4</v>
      </c>
      <c r="M263" s="23" t="s">
        <v>4</v>
      </c>
      <c r="N263" s="22" t="str">
        <f>[1]Hoja1!N309</f>
        <v>Luis Álvaro Osorio
Director Operativo
alvaro.osorio@canalcapital.gov.co</v>
      </c>
      <c r="O263" s="3"/>
    </row>
    <row r="264" spans="2:15" ht="49.5" x14ac:dyDescent="0.25">
      <c r="B264" s="31">
        <v>83121701</v>
      </c>
      <c r="C264" s="30" t="str">
        <f>[1]Hoja1!B310</f>
        <v>Producción de Televisión</v>
      </c>
      <c r="D264" s="29" t="str">
        <f>[1]Hoja1!C310</f>
        <v>Coordinación de producción</v>
      </c>
      <c r="E264" s="28" t="str">
        <f>CONCATENATE([1]Hoja1!D310,[1]Hoja1!E310)</f>
        <v>Contratar los servicios de un Camarógrafo de estudio</v>
      </c>
      <c r="F264" s="27">
        <f>[1]Hoja1!F310</f>
        <v>42750</v>
      </c>
      <c r="G264" s="26">
        <f>[1]Hoja1!G310</f>
        <v>12</v>
      </c>
      <c r="H264" s="26" t="str">
        <f>[1]Hoja1!H310</f>
        <v>Directa</v>
      </c>
      <c r="I264" s="26" t="str">
        <f>[1]Hoja1!I310</f>
        <v>Transferencias ordinarias SHD</v>
      </c>
      <c r="J264" s="25">
        <f>[1]Hoja1!J310</f>
        <v>28187232</v>
      </c>
      <c r="K264" s="24">
        <f>[1]Hoja1!K310</f>
        <v>28187232</v>
      </c>
      <c r="L264" s="23" t="s">
        <v>4</v>
      </c>
      <c r="M264" s="23" t="s">
        <v>4</v>
      </c>
      <c r="N264" s="22" t="str">
        <f>[1]Hoja1!N310</f>
        <v>Luis Álvaro Osorio
Director Operativo
alvaro.osorio@canalcapital.gov.co</v>
      </c>
      <c r="O264" s="3"/>
    </row>
    <row r="265" spans="2:15" ht="49.5" x14ac:dyDescent="0.25">
      <c r="B265" s="31">
        <v>83121701</v>
      </c>
      <c r="C265" s="30" t="str">
        <f>[1]Hoja1!B311</f>
        <v>Producción de Televisión</v>
      </c>
      <c r="D265" s="29" t="str">
        <f>[1]Hoja1!C311</f>
        <v>Coordinación de producción</v>
      </c>
      <c r="E265" s="28" t="str">
        <f>CONCATENATE([1]Hoja1!D311,[1]Hoja1!E311)</f>
        <v>Contratar los servicios de un Camarógrafo de estudio</v>
      </c>
      <c r="F265" s="27">
        <f>[1]Hoja1!F311</f>
        <v>42750</v>
      </c>
      <c r="G265" s="26">
        <f>[1]Hoja1!G311</f>
        <v>12</v>
      </c>
      <c r="H265" s="26" t="str">
        <f>[1]Hoja1!H311</f>
        <v>Directa</v>
      </c>
      <c r="I265" s="26" t="str">
        <f>[1]Hoja1!I311</f>
        <v>Transferencias ordinarias SHD</v>
      </c>
      <c r="J265" s="25">
        <f>[1]Hoja1!J311</f>
        <v>28187232</v>
      </c>
      <c r="K265" s="24">
        <f>[1]Hoja1!K311</f>
        <v>28187232</v>
      </c>
      <c r="L265" s="23" t="s">
        <v>4</v>
      </c>
      <c r="M265" s="23" t="s">
        <v>4</v>
      </c>
      <c r="N265" s="22" t="str">
        <f>[1]Hoja1!N311</f>
        <v>Luis Álvaro Osorio
Director Operativo
alvaro.osorio@canalcapital.gov.co</v>
      </c>
      <c r="O265" s="3"/>
    </row>
    <row r="266" spans="2:15" ht="49.5" x14ac:dyDescent="0.25">
      <c r="B266" s="31">
        <v>83121701</v>
      </c>
      <c r="C266" s="30" t="str">
        <f>[1]Hoja1!B312</f>
        <v>Producción de Televisión</v>
      </c>
      <c r="D266" s="29" t="str">
        <f>[1]Hoja1!C312</f>
        <v>Coordinación de producción</v>
      </c>
      <c r="E266" s="28" t="str">
        <f>CONCATENATE([1]Hoja1!D312,[1]Hoja1!E312)</f>
        <v>Contratar los servicios de un Camarógrafo de estudio</v>
      </c>
      <c r="F266" s="27">
        <f>[1]Hoja1!F312</f>
        <v>42750</v>
      </c>
      <c r="G266" s="26">
        <f>[1]Hoja1!G312</f>
        <v>12</v>
      </c>
      <c r="H266" s="26" t="str">
        <f>[1]Hoja1!H312</f>
        <v>Directa</v>
      </c>
      <c r="I266" s="26" t="str">
        <f>[1]Hoja1!I312</f>
        <v>Transferencias ordinarias SHD</v>
      </c>
      <c r="J266" s="25">
        <f>[1]Hoja1!J312</f>
        <v>28187232</v>
      </c>
      <c r="K266" s="24">
        <f>[1]Hoja1!K312</f>
        <v>28187232</v>
      </c>
      <c r="L266" s="23" t="s">
        <v>4</v>
      </c>
      <c r="M266" s="23" t="s">
        <v>4</v>
      </c>
      <c r="N266" s="22" t="str">
        <f>[1]Hoja1!N312</f>
        <v>Luis Álvaro Osorio
Director Operativo
alvaro.osorio@canalcapital.gov.co</v>
      </c>
      <c r="O266" s="3"/>
    </row>
    <row r="267" spans="2:15" ht="49.5" x14ac:dyDescent="0.25">
      <c r="B267" s="31">
        <v>83121701</v>
      </c>
      <c r="C267" s="30" t="str">
        <f>[1]Hoja1!B313</f>
        <v>Producción de Televisión</v>
      </c>
      <c r="D267" s="29" t="str">
        <f>[1]Hoja1!C313</f>
        <v>Coordinación de producción</v>
      </c>
      <c r="E267" s="28" t="str">
        <f>CONCATENATE([1]Hoja1!D313,[1]Hoja1!E313)</f>
        <v>Contratar los servicios de un Camarógrafo de estudio</v>
      </c>
      <c r="F267" s="27">
        <f>[1]Hoja1!F313</f>
        <v>42750</v>
      </c>
      <c r="G267" s="26">
        <f>[1]Hoja1!G313</f>
        <v>12</v>
      </c>
      <c r="H267" s="26" t="str">
        <f>[1]Hoja1!H313</f>
        <v>Directa</v>
      </c>
      <c r="I267" s="26" t="str">
        <f>[1]Hoja1!I313</f>
        <v>Transferencias ordinarias SHD</v>
      </c>
      <c r="J267" s="25">
        <f>[1]Hoja1!J313</f>
        <v>28187232</v>
      </c>
      <c r="K267" s="24">
        <f>[1]Hoja1!K313</f>
        <v>28187232</v>
      </c>
      <c r="L267" s="23" t="s">
        <v>4</v>
      </c>
      <c r="M267" s="23" t="s">
        <v>4</v>
      </c>
      <c r="N267" s="22" t="str">
        <f>[1]Hoja1!N313</f>
        <v>Luis Álvaro Osorio
Director Operativo
alvaro.osorio@canalcapital.gov.co</v>
      </c>
      <c r="O267" s="3"/>
    </row>
    <row r="268" spans="2:15" ht="49.5" x14ac:dyDescent="0.25">
      <c r="B268" s="31">
        <v>83121701</v>
      </c>
      <c r="C268" s="30" t="str">
        <f>[1]Hoja1!B314</f>
        <v>Producción de Televisión</v>
      </c>
      <c r="D268" s="29" t="str">
        <f>[1]Hoja1!C314</f>
        <v>Coordinación de producción</v>
      </c>
      <c r="E268" s="28" t="str">
        <f>CONCATENATE([1]Hoja1!D314,[1]Hoja1!E314)</f>
        <v>Contratar los servicios de un Camarógrafo de estudio</v>
      </c>
      <c r="F268" s="27">
        <f>[1]Hoja1!F314</f>
        <v>42750</v>
      </c>
      <c r="G268" s="26">
        <f>[1]Hoja1!G314</f>
        <v>12</v>
      </c>
      <c r="H268" s="26" t="str">
        <f>[1]Hoja1!H314</f>
        <v>Directa</v>
      </c>
      <c r="I268" s="26" t="str">
        <f>[1]Hoja1!I314</f>
        <v>Transferencias ordinarias SHD</v>
      </c>
      <c r="J268" s="25">
        <f>[1]Hoja1!J314</f>
        <v>28187232</v>
      </c>
      <c r="K268" s="24">
        <f>[1]Hoja1!K314</f>
        <v>28187232</v>
      </c>
      <c r="L268" s="23" t="s">
        <v>4</v>
      </c>
      <c r="M268" s="23" t="s">
        <v>4</v>
      </c>
      <c r="N268" s="22" t="str">
        <f>[1]Hoja1!N314</f>
        <v>Luis Álvaro Osorio
Director Operativo
alvaro.osorio@canalcapital.gov.co</v>
      </c>
      <c r="O268" s="3"/>
    </row>
    <row r="269" spans="2:15" ht="49.5" x14ac:dyDescent="0.25">
      <c r="B269" s="31">
        <v>83121701</v>
      </c>
      <c r="C269" s="30" t="str">
        <f>[1]Hoja1!B315</f>
        <v>Producción de Televisión</v>
      </c>
      <c r="D269" s="29" t="str">
        <f>[1]Hoja1!C315</f>
        <v>Coordinación de producción</v>
      </c>
      <c r="E269" s="28" t="str">
        <f>CONCATENATE([1]Hoja1!D315,[1]Hoja1!E315)</f>
        <v>Contratar los servicios de un Camarógrafo de estudio</v>
      </c>
      <c r="F269" s="27">
        <f>[1]Hoja1!F315</f>
        <v>42750</v>
      </c>
      <c r="G269" s="26">
        <f>[1]Hoja1!G315</f>
        <v>12</v>
      </c>
      <c r="H269" s="26" t="str">
        <f>[1]Hoja1!H315</f>
        <v>Directa</v>
      </c>
      <c r="I269" s="26" t="str">
        <f>[1]Hoja1!I315</f>
        <v>Transferencias ordinarias SHD</v>
      </c>
      <c r="J269" s="25">
        <f>[1]Hoja1!J315</f>
        <v>28140000</v>
      </c>
      <c r="K269" s="24">
        <f>[1]Hoja1!K315</f>
        <v>28140000</v>
      </c>
      <c r="L269" s="23" t="s">
        <v>4</v>
      </c>
      <c r="M269" s="23" t="s">
        <v>4</v>
      </c>
      <c r="N269" s="22" t="str">
        <f>[1]Hoja1!N315</f>
        <v>Luis Álvaro Osorio
Director Operativo
alvaro.osorio@canalcapital.gov.co</v>
      </c>
      <c r="O269" s="3"/>
    </row>
    <row r="270" spans="2:15" ht="49.5" x14ac:dyDescent="0.25">
      <c r="B270" s="31">
        <v>83121701</v>
      </c>
      <c r="C270" s="30" t="str">
        <f>[1]Hoja1!B316</f>
        <v>Producción de Televisión</v>
      </c>
      <c r="D270" s="29" t="str">
        <f>[1]Hoja1!C316</f>
        <v>Coordinación de producción</v>
      </c>
      <c r="E270" s="28" t="str">
        <f>CONCATENATE([1]Hoja1!D316,[1]Hoja1!E316)</f>
        <v>Contratar los servicios de un Camarógrafo de estudio</v>
      </c>
      <c r="F270" s="27">
        <f>[1]Hoja1!F316</f>
        <v>42750</v>
      </c>
      <c r="G270" s="26">
        <f>[1]Hoja1!G316</f>
        <v>12</v>
      </c>
      <c r="H270" s="26" t="str">
        <f>[1]Hoja1!H316</f>
        <v>Directa</v>
      </c>
      <c r="I270" s="26" t="str">
        <f>[1]Hoja1!I316</f>
        <v>Transferencias ordinarias SHD</v>
      </c>
      <c r="J270" s="25">
        <f>[1]Hoja1!J316</f>
        <v>28140000</v>
      </c>
      <c r="K270" s="24">
        <f>[1]Hoja1!K316</f>
        <v>28140000</v>
      </c>
      <c r="L270" s="23" t="s">
        <v>4</v>
      </c>
      <c r="M270" s="23" t="s">
        <v>4</v>
      </c>
      <c r="N270" s="22" t="str">
        <f>[1]Hoja1!N316</f>
        <v>Luis Álvaro Osorio
Director Operativo
alvaro.osorio@canalcapital.gov.co</v>
      </c>
      <c r="O270" s="3"/>
    </row>
    <row r="271" spans="2:15" ht="49.5" x14ac:dyDescent="0.25">
      <c r="B271" s="31">
        <v>83121701</v>
      </c>
      <c r="C271" s="30" t="str">
        <f>[1]Hoja1!B317</f>
        <v>Producción de Televisión</v>
      </c>
      <c r="D271" s="29" t="str">
        <f>[1]Hoja1!C317</f>
        <v>Coordinación de producción</v>
      </c>
      <c r="E271" s="28" t="str">
        <f>CONCATENATE([1]Hoja1!D317,[1]Hoja1!E317)</f>
        <v>Contratar los servicios de un Asistente de sonido</v>
      </c>
      <c r="F271" s="27">
        <f>[1]Hoja1!F317</f>
        <v>42750</v>
      </c>
      <c r="G271" s="26">
        <f>[1]Hoja1!G317</f>
        <v>12</v>
      </c>
      <c r="H271" s="26" t="str">
        <f>[1]Hoja1!H317</f>
        <v>Directa</v>
      </c>
      <c r="I271" s="26" t="str">
        <f>[1]Hoja1!I317</f>
        <v>Transferencias ordinarias SHD</v>
      </c>
      <c r="J271" s="25">
        <f>[1]Hoja1!J317</f>
        <v>25624752</v>
      </c>
      <c r="K271" s="24">
        <f>[1]Hoja1!K317</f>
        <v>25624752</v>
      </c>
      <c r="L271" s="23" t="s">
        <v>4</v>
      </c>
      <c r="M271" s="23" t="s">
        <v>4</v>
      </c>
      <c r="N271" s="22" t="str">
        <f>[1]Hoja1!N317</f>
        <v>Luis Álvaro Osorio
Director Operativo
alvaro.osorio@canalcapital.gov.co</v>
      </c>
      <c r="O271" s="3"/>
    </row>
    <row r="272" spans="2:15" ht="49.5" x14ac:dyDescent="0.25">
      <c r="B272" s="31">
        <v>83121701</v>
      </c>
      <c r="C272" s="30" t="str">
        <f>[1]Hoja1!B318</f>
        <v>Producción de Televisión</v>
      </c>
      <c r="D272" s="29" t="str">
        <f>[1]Hoja1!C318</f>
        <v>Coordinación de producción</v>
      </c>
      <c r="E272" s="28" t="str">
        <f>CONCATENATE([1]Hoja1!D318,[1]Hoja1!E318)</f>
        <v>Contratar los servicios de un Asistente de sonido</v>
      </c>
      <c r="F272" s="27">
        <f>[1]Hoja1!F318</f>
        <v>42750</v>
      </c>
      <c r="G272" s="26">
        <f>[1]Hoja1!G318</f>
        <v>12</v>
      </c>
      <c r="H272" s="26" t="str">
        <f>[1]Hoja1!H318</f>
        <v>Directa</v>
      </c>
      <c r="I272" s="26" t="str">
        <f>[1]Hoja1!I318</f>
        <v>Transferencias ordinarias SHD</v>
      </c>
      <c r="J272" s="25">
        <f>[1]Hoja1!J318</f>
        <v>25624752</v>
      </c>
      <c r="K272" s="24">
        <f>[1]Hoja1!K318</f>
        <v>25624752</v>
      </c>
      <c r="L272" s="23" t="s">
        <v>4</v>
      </c>
      <c r="M272" s="23" t="s">
        <v>4</v>
      </c>
      <c r="N272" s="22" t="str">
        <f>[1]Hoja1!N318</f>
        <v>Luis Álvaro Osorio
Director Operativo
alvaro.osorio@canalcapital.gov.co</v>
      </c>
      <c r="O272" s="3"/>
    </row>
    <row r="273" spans="2:15" ht="49.5" x14ac:dyDescent="0.25">
      <c r="B273" s="31">
        <v>83121701</v>
      </c>
      <c r="C273" s="30" t="str">
        <f>[1]Hoja1!B319</f>
        <v>Producción de Televisión</v>
      </c>
      <c r="D273" s="29" t="str">
        <f>[1]Hoja1!C319</f>
        <v>Coordinación de producción</v>
      </c>
      <c r="E273" s="28" t="str">
        <f>CONCATENATE([1]Hoja1!D319,[1]Hoja1!E319)</f>
        <v>Contratar los servicios de un Asistente de sonido</v>
      </c>
      <c r="F273" s="27">
        <f>[1]Hoja1!F319</f>
        <v>42750</v>
      </c>
      <c r="G273" s="26">
        <f>[1]Hoja1!G319</f>
        <v>12</v>
      </c>
      <c r="H273" s="26" t="str">
        <f>[1]Hoja1!H319</f>
        <v>Directa</v>
      </c>
      <c r="I273" s="26" t="str">
        <f>[1]Hoja1!I319</f>
        <v>Transferencias ordinarias SHD</v>
      </c>
      <c r="J273" s="25">
        <f>[1]Hoja1!J319</f>
        <v>35874660</v>
      </c>
      <c r="K273" s="24">
        <f>[1]Hoja1!K319</f>
        <v>35874660</v>
      </c>
      <c r="L273" s="23" t="s">
        <v>4</v>
      </c>
      <c r="M273" s="23" t="s">
        <v>4</v>
      </c>
      <c r="N273" s="22" t="str">
        <f>[1]Hoja1!N319</f>
        <v>Luis Álvaro Osorio
Director Operativo
alvaro.osorio@canalcapital.gov.co</v>
      </c>
      <c r="O273" s="3"/>
    </row>
    <row r="274" spans="2:15" ht="49.5" x14ac:dyDescent="0.25">
      <c r="B274" s="31">
        <v>83121701</v>
      </c>
      <c r="C274" s="30" t="str">
        <f>[1]Hoja1!B320</f>
        <v>Producción de Televisión</v>
      </c>
      <c r="D274" s="29" t="str">
        <f>[1]Hoja1!C320</f>
        <v>Coordinación de producción</v>
      </c>
      <c r="E274" s="28" t="str">
        <f>CONCATENATE([1]Hoja1!D320,[1]Hoja1!E320)</f>
        <v xml:space="preserve">Contratar los servicios de un Operador de  Sonido </v>
      </c>
      <c r="F274" s="27">
        <f>[1]Hoja1!F320</f>
        <v>42750</v>
      </c>
      <c r="G274" s="26">
        <f>[1]Hoja1!G320</f>
        <v>12</v>
      </c>
      <c r="H274" s="26" t="str">
        <f>[1]Hoja1!H320</f>
        <v>Directa</v>
      </c>
      <c r="I274" s="26" t="str">
        <f>[1]Hoja1!I320</f>
        <v>Transferencias ordinarias SHD</v>
      </c>
      <c r="J274" s="25">
        <f>[1]Hoja1!J320</f>
        <v>25624752</v>
      </c>
      <c r="K274" s="24">
        <f>[1]Hoja1!K320</f>
        <v>25624752</v>
      </c>
      <c r="L274" s="23" t="s">
        <v>4</v>
      </c>
      <c r="M274" s="23" t="s">
        <v>4</v>
      </c>
      <c r="N274" s="22" t="str">
        <f>[1]Hoja1!N320</f>
        <v>Luis Álvaro Osorio
Director Operativo
alvaro.osorio@canalcapital.gov.co</v>
      </c>
      <c r="O274" s="3"/>
    </row>
    <row r="275" spans="2:15" ht="49.5" x14ac:dyDescent="0.25">
      <c r="B275" s="31">
        <v>83121701</v>
      </c>
      <c r="C275" s="30" t="str">
        <f>[1]Hoja1!B321</f>
        <v>Producción de Televisión</v>
      </c>
      <c r="D275" s="29" t="str">
        <f>[1]Hoja1!C321</f>
        <v>Coordinación de producción</v>
      </c>
      <c r="E275" s="28" t="str">
        <f>CONCATENATE([1]Hoja1!D321,[1]Hoja1!E321)</f>
        <v xml:space="preserve">Contratar los servicios de un Operador de  Sonido </v>
      </c>
      <c r="F275" s="27">
        <f>[1]Hoja1!F321</f>
        <v>42750</v>
      </c>
      <c r="G275" s="26">
        <f>[1]Hoja1!G321</f>
        <v>12</v>
      </c>
      <c r="H275" s="26" t="str">
        <f>[1]Hoja1!H321</f>
        <v>Directa</v>
      </c>
      <c r="I275" s="26" t="str">
        <f>[1]Hoja1!I321</f>
        <v>Transferencias ordinarias SHD</v>
      </c>
      <c r="J275" s="25">
        <f>[1]Hoja1!J321</f>
        <v>37080000</v>
      </c>
      <c r="K275" s="24">
        <f>[1]Hoja1!K321</f>
        <v>37080000</v>
      </c>
      <c r="L275" s="23" t="s">
        <v>4</v>
      </c>
      <c r="M275" s="23" t="s">
        <v>4</v>
      </c>
      <c r="N275" s="22" t="str">
        <f>[1]Hoja1!N321</f>
        <v>Luis Álvaro Osorio
Director Operativo
alvaro.osorio@canalcapital.gov.co</v>
      </c>
      <c r="O275" s="3"/>
    </row>
    <row r="276" spans="2:15" ht="49.5" x14ac:dyDescent="0.25">
      <c r="B276" s="31">
        <v>83121701</v>
      </c>
      <c r="C276" s="30" t="str">
        <f>[1]Hoja1!B322</f>
        <v>Producción de Televisión</v>
      </c>
      <c r="D276" s="29" t="str">
        <f>[1]Hoja1!C322</f>
        <v>Coordinación de programación</v>
      </c>
      <c r="E276" s="28" t="str">
        <f>CONCATENATE([1]Hoja1!D322,[1]Hoja1!E322)</f>
        <v xml:space="preserve">Contratar los servicios de un Operador Telepronter </v>
      </c>
      <c r="F276" s="27">
        <f>[1]Hoja1!F322</f>
        <v>42750</v>
      </c>
      <c r="G276" s="26">
        <f>[1]Hoja1!G322</f>
        <v>12</v>
      </c>
      <c r="H276" s="26" t="str">
        <f>[1]Hoja1!H322</f>
        <v>Directa</v>
      </c>
      <c r="I276" s="26" t="str">
        <f>[1]Hoja1!I322</f>
        <v>Transferencias ordinarias SHD</v>
      </c>
      <c r="J276" s="25">
        <f>[1]Hoja1!J322</f>
        <v>17757948</v>
      </c>
      <c r="K276" s="24">
        <f>[1]Hoja1!K322</f>
        <v>17757948</v>
      </c>
      <c r="L276" s="23" t="s">
        <v>4</v>
      </c>
      <c r="M276" s="23" t="s">
        <v>4</v>
      </c>
      <c r="N276" s="22" t="str">
        <f>[1]Hoja1!N322</f>
        <v>Luis Álvaro Osorio
Director Operativo
alvaro.osorio@canalcapital.gov.co</v>
      </c>
      <c r="O276" s="3"/>
    </row>
    <row r="277" spans="2:15" ht="49.5" x14ac:dyDescent="0.25">
      <c r="B277" s="31">
        <v>83121701</v>
      </c>
      <c r="C277" s="30" t="str">
        <f>[1]Hoja1!B323</f>
        <v>Producción de Televisión</v>
      </c>
      <c r="D277" s="29" t="str">
        <f>[1]Hoja1!C323</f>
        <v>Coordinación de programación</v>
      </c>
      <c r="E277" s="28" t="str">
        <f>CONCATENATE([1]Hoja1!D323,[1]Hoja1!E323)</f>
        <v xml:space="preserve">Contratar los servicios de un Operador Telepronter </v>
      </c>
      <c r="F277" s="27">
        <f>[1]Hoja1!F323</f>
        <v>42750</v>
      </c>
      <c r="G277" s="26">
        <f>[1]Hoja1!G323</f>
        <v>12</v>
      </c>
      <c r="H277" s="26" t="str">
        <f>[1]Hoja1!H323</f>
        <v>Directa</v>
      </c>
      <c r="I277" s="26" t="str">
        <f>[1]Hoja1!I323</f>
        <v>Transferencias ordinarias SHD</v>
      </c>
      <c r="J277" s="25">
        <f>[1]Hoja1!J323</f>
        <v>17757948</v>
      </c>
      <c r="K277" s="24">
        <f>[1]Hoja1!K323</f>
        <v>17757948</v>
      </c>
      <c r="L277" s="23" t="s">
        <v>4</v>
      </c>
      <c r="M277" s="23" t="s">
        <v>4</v>
      </c>
      <c r="N277" s="22" t="str">
        <f>[1]Hoja1!N323</f>
        <v>Luis Álvaro Osorio
Director Operativo
alvaro.osorio@canalcapital.gov.co</v>
      </c>
      <c r="O277" s="3"/>
    </row>
    <row r="278" spans="2:15" ht="49.5" x14ac:dyDescent="0.25">
      <c r="B278" s="31">
        <v>83121701</v>
      </c>
      <c r="C278" s="30" t="str">
        <f>[1]Hoja1!B324</f>
        <v>Producción de Televisión</v>
      </c>
      <c r="D278" s="29" t="str">
        <f>[1]Hoja1!C324</f>
        <v>Coordinación de producción</v>
      </c>
      <c r="E278" s="28" t="str">
        <f>CONCATENATE([1]Hoja1!D324,[1]Hoja1!E324)</f>
        <v>Contratar los servicios de un Operador de video</v>
      </c>
      <c r="F278" s="27">
        <f>[1]Hoja1!F324</f>
        <v>42750</v>
      </c>
      <c r="G278" s="26">
        <f>[1]Hoja1!G324</f>
        <v>12</v>
      </c>
      <c r="H278" s="26" t="str">
        <f>[1]Hoja1!H324</f>
        <v>Directa</v>
      </c>
      <c r="I278" s="26" t="str">
        <f>[1]Hoja1!I324</f>
        <v>Transferencias ordinarias SHD</v>
      </c>
      <c r="J278" s="25">
        <f>[1]Hoja1!J324</f>
        <v>27192000</v>
      </c>
      <c r="K278" s="24">
        <f>[1]Hoja1!K324</f>
        <v>27192000</v>
      </c>
      <c r="L278" s="23" t="s">
        <v>4</v>
      </c>
      <c r="M278" s="23" t="s">
        <v>4</v>
      </c>
      <c r="N278" s="22" t="str">
        <f>[1]Hoja1!N324</f>
        <v>Luis Álvaro Osorio
Director Operativo
alvaro.osorio@canalcapital.gov.co</v>
      </c>
      <c r="O278" s="3"/>
    </row>
    <row r="279" spans="2:15" ht="49.5" x14ac:dyDescent="0.25">
      <c r="B279" s="31">
        <v>83121701</v>
      </c>
      <c r="C279" s="30" t="str">
        <f>[1]Hoja1!B325</f>
        <v>Producción de Televisión</v>
      </c>
      <c r="D279" s="29" t="str">
        <f>[1]Hoja1!C325</f>
        <v>Coordinación de producción</v>
      </c>
      <c r="E279" s="28" t="str">
        <f>CONCATENATE([1]Hoja1!D325,[1]Hoja1!E325)</f>
        <v>Contratar los servicios de un Operador de video</v>
      </c>
      <c r="F279" s="27">
        <f>[1]Hoja1!F325</f>
        <v>42750</v>
      </c>
      <c r="G279" s="26">
        <f>[1]Hoja1!G325</f>
        <v>12</v>
      </c>
      <c r="H279" s="26" t="str">
        <f>[1]Hoja1!H325</f>
        <v>Directa</v>
      </c>
      <c r="I279" s="26" t="str">
        <f>[1]Hoja1!I325</f>
        <v>Transferencias ordinarias SHD</v>
      </c>
      <c r="J279" s="25">
        <f>[1]Hoja1!J325</f>
        <v>28187232</v>
      </c>
      <c r="K279" s="24">
        <f>[1]Hoja1!K325</f>
        <v>28187232</v>
      </c>
      <c r="L279" s="23" t="s">
        <v>4</v>
      </c>
      <c r="M279" s="23" t="s">
        <v>4</v>
      </c>
      <c r="N279" s="22" t="str">
        <f>[1]Hoja1!N325</f>
        <v>Luis Álvaro Osorio
Director Operativo
alvaro.osorio@canalcapital.gov.co</v>
      </c>
      <c r="O279" s="3"/>
    </row>
    <row r="280" spans="2:15" ht="49.5" x14ac:dyDescent="0.25">
      <c r="B280" s="31">
        <v>83121701</v>
      </c>
      <c r="C280" s="30" t="str">
        <f>[1]Hoja1!B326</f>
        <v>Producción de Televisión</v>
      </c>
      <c r="D280" s="29" t="str">
        <f>[1]Hoja1!C326</f>
        <v>Coordinación de programación</v>
      </c>
      <c r="E280" s="28" t="str">
        <f>CONCATENATE([1]Hoja1!D326,[1]Hoja1!E326)</f>
        <v>Contratar los servicios de un Generador de caracteres</v>
      </c>
      <c r="F280" s="27">
        <f>[1]Hoja1!F326</f>
        <v>42750</v>
      </c>
      <c r="G280" s="26">
        <f>[1]Hoja1!G326</f>
        <v>1</v>
      </c>
      <c r="H280" s="26" t="str">
        <f>[1]Hoja1!H326</f>
        <v>Directa</v>
      </c>
      <c r="I280" s="26" t="str">
        <f>[1]Hoja1!I326</f>
        <v>Transferencias ordinarias SHD</v>
      </c>
      <c r="J280" s="25">
        <f>[1]Hoja1!J326</f>
        <v>1815066</v>
      </c>
      <c r="K280" s="24">
        <f>[1]Hoja1!K326</f>
        <v>1815066</v>
      </c>
      <c r="L280" s="23" t="s">
        <v>4</v>
      </c>
      <c r="M280" s="23" t="s">
        <v>4</v>
      </c>
      <c r="N280" s="22" t="str">
        <f>[1]Hoja1!N326</f>
        <v>Luis Álvaro Osorio
Director Operativo
alvaro.osorio@canalcapital.gov.co</v>
      </c>
      <c r="O280" s="3"/>
    </row>
    <row r="281" spans="2:15" ht="49.5" x14ac:dyDescent="0.25">
      <c r="B281" s="31">
        <v>83121701</v>
      </c>
      <c r="C281" s="30" t="str">
        <f>[1]Hoja1!B327</f>
        <v>Producción de Televisión</v>
      </c>
      <c r="D281" s="29" t="str">
        <f>[1]Hoja1!C327</f>
        <v>Coordinación de programación</v>
      </c>
      <c r="E281" s="28" t="str">
        <f>CONCATENATE([1]Hoja1!D327,[1]Hoja1!E327)</f>
        <v>Contratar los servicios de un Generador de caracteres</v>
      </c>
      <c r="F281" s="27">
        <f>[1]Hoja1!F327</f>
        <v>42750</v>
      </c>
      <c r="G281" s="26">
        <f>[1]Hoja1!G327</f>
        <v>11</v>
      </c>
      <c r="H281" s="26" t="str">
        <f>[1]Hoja1!H327</f>
        <v>Directa</v>
      </c>
      <c r="I281" s="26" t="str">
        <f>[1]Hoja1!I327</f>
        <v>Transferencias ordinarias SHD</v>
      </c>
      <c r="J281" s="25">
        <f>[1]Hoja1!J327</f>
        <v>19965726</v>
      </c>
      <c r="K281" s="24">
        <f>[1]Hoja1!K327</f>
        <v>19965726</v>
      </c>
      <c r="L281" s="23" t="s">
        <v>4</v>
      </c>
      <c r="M281" s="23" t="s">
        <v>4</v>
      </c>
      <c r="N281" s="22" t="str">
        <f>[1]Hoja1!N327</f>
        <v>Luis Álvaro Osorio
Director Operativo
alvaro.osorio@canalcapital.gov.co</v>
      </c>
      <c r="O281" s="3"/>
    </row>
    <row r="282" spans="2:15" ht="49.5" x14ac:dyDescent="0.25">
      <c r="B282" s="31">
        <v>83121701</v>
      </c>
      <c r="C282" s="30" t="str">
        <f>[1]Hoja1!B328</f>
        <v>Producción de Televisión</v>
      </c>
      <c r="D282" s="29" t="str">
        <f>[1]Hoja1!C328</f>
        <v>Coordinación de programación</v>
      </c>
      <c r="E282" s="28" t="str">
        <f>CONCATENATE([1]Hoja1!D328,[1]Hoja1!E328)</f>
        <v>Contratar los servicios de un Generador de caracteres</v>
      </c>
      <c r="F282" s="27">
        <f>[1]Hoja1!F328</f>
        <v>42750</v>
      </c>
      <c r="G282" s="26">
        <f>[1]Hoja1!G328</f>
        <v>12</v>
      </c>
      <c r="H282" s="26" t="str">
        <f>[1]Hoja1!H328</f>
        <v>Directa</v>
      </c>
      <c r="I282" s="26" t="str">
        <f>[1]Hoja1!I328</f>
        <v>Transferencias ordinarias SHD</v>
      </c>
      <c r="J282" s="25">
        <f>[1]Hoja1!J328</f>
        <v>21780792</v>
      </c>
      <c r="K282" s="24">
        <f>[1]Hoja1!K328</f>
        <v>21780792</v>
      </c>
      <c r="L282" s="23" t="s">
        <v>4</v>
      </c>
      <c r="M282" s="23" t="s">
        <v>4</v>
      </c>
      <c r="N282" s="22" t="str">
        <f>[1]Hoja1!N328</f>
        <v>Luis Álvaro Osorio
Director Operativo
alvaro.osorio@canalcapital.gov.co</v>
      </c>
      <c r="O282" s="3"/>
    </row>
    <row r="283" spans="2:15" ht="49.5" x14ac:dyDescent="0.25">
      <c r="B283" s="31">
        <v>83121701</v>
      </c>
      <c r="C283" s="30" t="str">
        <f>[1]Hoja1!B329</f>
        <v>Producción de Televisión</v>
      </c>
      <c r="D283" s="29" t="str">
        <f>[1]Hoja1!C329</f>
        <v>Coordinación de programación</v>
      </c>
      <c r="E283" s="28" t="str">
        <f>CONCATENATE([1]Hoja1!D329,[1]Hoja1!E329)</f>
        <v>Contratar los servicios de un Generador de caracteres</v>
      </c>
      <c r="F283" s="27">
        <f>[1]Hoja1!F329</f>
        <v>42750</v>
      </c>
      <c r="G283" s="26">
        <f>[1]Hoja1!G329</f>
        <v>12</v>
      </c>
      <c r="H283" s="26" t="str">
        <f>[1]Hoja1!H329</f>
        <v>Directa</v>
      </c>
      <c r="I283" s="26" t="str">
        <f>[1]Hoja1!I329</f>
        <v>Transferencias ordinarias SHD</v>
      </c>
      <c r="J283" s="25">
        <f>[1]Hoja1!J329</f>
        <v>26400000</v>
      </c>
      <c r="K283" s="24">
        <f>[1]Hoja1!K329</f>
        <v>26400000</v>
      </c>
      <c r="L283" s="23" t="s">
        <v>4</v>
      </c>
      <c r="M283" s="23" t="s">
        <v>4</v>
      </c>
      <c r="N283" s="22" t="str">
        <f>[1]Hoja1!N329</f>
        <v>Luis Álvaro Osorio
Director Operativo
alvaro.osorio@canalcapital.gov.co</v>
      </c>
      <c r="O283" s="3"/>
    </row>
    <row r="284" spans="2:15" ht="49.5" x14ac:dyDescent="0.25">
      <c r="B284" s="31">
        <v>83121701</v>
      </c>
      <c r="C284" s="30" t="str">
        <f>[1]Hoja1!B330</f>
        <v>Producción de Televisión</v>
      </c>
      <c r="D284" s="29" t="str">
        <f>[1]Hoja1!C330</f>
        <v>Coordinación de producción</v>
      </c>
      <c r="E284" s="28" t="str">
        <f>CONCATENATE([1]Hoja1!D330,[1]Hoja1!E330)</f>
        <v>Contratar los servicios de un Operador  de vtr</v>
      </c>
      <c r="F284" s="27">
        <f>[1]Hoja1!F330</f>
        <v>42750</v>
      </c>
      <c r="G284" s="26">
        <f>[1]Hoja1!G330</f>
        <v>12</v>
      </c>
      <c r="H284" s="26" t="str">
        <f>[1]Hoja1!H330</f>
        <v>Directa</v>
      </c>
      <c r="I284" s="26" t="str">
        <f>[1]Hoja1!I330</f>
        <v>Transferencias ordinarias SHD</v>
      </c>
      <c r="J284" s="25">
        <f>[1]Hoja1!J330</f>
        <v>27192000</v>
      </c>
      <c r="K284" s="24">
        <f>[1]Hoja1!K330</f>
        <v>27192000</v>
      </c>
      <c r="L284" s="23" t="s">
        <v>4</v>
      </c>
      <c r="M284" s="23" t="s">
        <v>4</v>
      </c>
      <c r="N284" s="22" t="str">
        <f>[1]Hoja1!N330</f>
        <v>Luis Álvaro Osorio
Director Operativo
alvaro.osorio@canalcapital.gov.co</v>
      </c>
      <c r="O284" s="3"/>
    </row>
    <row r="285" spans="2:15" ht="49.5" x14ac:dyDescent="0.25">
      <c r="B285" s="31">
        <v>83121701</v>
      </c>
      <c r="C285" s="30" t="str">
        <f>[1]Hoja1!B331</f>
        <v>Producción de Televisión</v>
      </c>
      <c r="D285" s="29" t="str">
        <f>[1]Hoja1!C331</f>
        <v>Coordinación de producción</v>
      </c>
      <c r="E285" s="28" t="str">
        <f>CONCATENATE([1]Hoja1!D331,[1]Hoja1!E331)</f>
        <v>Contratar los servicios de un Operador  de vtr</v>
      </c>
      <c r="F285" s="27">
        <f>[1]Hoja1!F331</f>
        <v>42750</v>
      </c>
      <c r="G285" s="26">
        <f>[1]Hoja1!G331</f>
        <v>12</v>
      </c>
      <c r="H285" s="26" t="str">
        <f>[1]Hoja1!H331</f>
        <v>Directa</v>
      </c>
      <c r="I285" s="26" t="str">
        <f>[1]Hoja1!I331</f>
        <v>Transferencias ordinarias SHD</v>
      </c>
      <c r="J285" s="25">
        <f>[1]Hoja1!J331</f>
        <v>27192000</v>
      </c>
      <c r="K285" s="24">
        <f>[1]Hoja1!K331</f>
        <v>27192000</v>
      </c>
      <c r="L285" s="23" t="s">
        <v>4</v>
      </c>
      <c r="M285" s="23" t="s">
        <v>4</v>
      </c>
      <c r="N285" s="22" t="str">
        <f>[1]Hoja1!N331</f>
        <v>Luis Álvaro Osorio
Director Operativo
alvaro.osorio@canalcapital.gov.co</v>
      </c>
      <c r="O285" s="3"/>
    </row>
    <row r="286" spans="2:15" ht="49.5" x14ac:dyDescent="0.25">
      <c r="B286" s="31">
        <v>83121701</v>
      </c>
      <c r="C286" s="30" t="str">
        <f>[1]Hoja1!B332</f>
        <v>Producción de Televisión</v>
      </c>
      <c r="D286" s="29" t="str">
        <f>[1]Hoja1!C332</f>
        <v>Coordinación técnica</v>
      </c>
      <c r="E286" s="28" t="str">
        <f>CONCATENATE([1]Hoja1!D332,[1]Hoja1!E332)</f>
        <v>Contratar los servicios de un Operador master emisión</v>
      </c>
      <c r="F286" s="27">
        <f>[1]Hoja1!F332</f>
        <v>42750</v>
      </c>
      <c r="G286" s="26">
        <f>[1]Hoja1!G332</f>
        <v>12</v>
      </c>
      <c r="H286" s="26" t="str">
        <f>[1]Hoja1!H332</f>
        <v>Directa</v>
      </c>
      <c r="I286" s="26" t="str">
        <f>[1]Hoja1!I332</f>
        <v>Transferencias ordinarias SHD</v>
      </c>
      <c r="J286" s="25">
        <f>[1]Hoja1!J332</f>
        <v>28180800</v>
      </c>
      <c r="K286" s="24">
        <f>[1]Hoja1!K332</f>
        <v>28180800</v>
      </c>
      <c r="L286" s="23" t="s">
        <v>4</v>
      </c>
      <c r="M286" s="23" t="s">
        <v>4</v>
      </c>
      <c r="N286" s="22" t="str">
        <f>[1]Hoja1!N332</f>
        <v>Luis Álvaro Osorio
Director Operativo
alvaro.osorio@canalcapital.gov.co</v>
      </c>
      <c r="O286" s="3"/>
    </row>
    <row r="287" spans="2:15" ht="49.5" x14ac:dyDescent="0.25">
      <c r="B287" s="31">
        <v>83121701</v>
      </c>
      <c r="C287" s="30" t="str">
        <f>[1]Hoja1!B333</f>
        <v>Producción de Televisión</v>
      </c>
      <c r="D287" s="29" t="str">
        <f>[1]Hoja1!C333</f>
        <v>Coordinación técnica</v>
      </c>
      <c r="E287" s="28" t="str">
        <f>CONCATENATE([1]Hoja1!D333,[1]Hoja1!E333)</f>
        <v>Contratar los servicios de un Operador master emisión</v>
      </c>
      <c r="F287" s="27">
        <f>[1]Hoja1!F333</f>
        <v>42750</v>
      </c>
      <c r="G287" s="26">
        <f>[1]Hoja1!G333</f>
        <v>12</v>
      </c>
      <c r="H287" s="26" t="str">
        <f>[1]Hoja1!H333</f>
        <v>Directa</v>
      </c>
      <c r="I287" s="26" t="str">
        <f>[1]Hoja1!I333</f>
        <v>Transferencias ordinarias SHD</v>
      </c>
      <c r="J287" s="25">
        <f>[1]Hoja1!J333</f>
        <v>27192000</v>
      </c>
      <c r="K287" s="24">
        <f>[1]Hoja1!K333</f>
        <v>27192000</v>
      </c>
      <c r="L287" s="23" t="s">
        <v>4</v>
      </c>
      <c r="M287" s="23" t="s">
        <v>4</v>
      </c>
      <c r="N287" s="22" t="str">
        <f>[1]Hoja1!N333</f>
        <v>Luis Álvaro Osorio
Director Operativo
alvaro.osorio@canalcapital.gov.co</v>
      </c>
      <c r="O287" s="3"/>
    </row>
    <row r="288" spans="2:15" ht="49.5" x14ac:dyDescent="0.25">
      <c r="B288" s="31">
        <v>83121701</v>
      </c>
      <c r="C288" s="30" t="str">
        <f>[1]Hoja1!B334</f>
        <v>Producción de Televisión</v>
      </c>
      <c r="D288" s="29" t="str">
        <f>[1]Hoja1!C334</f>
        <v>Coordinación técnica</v>
      </c>
      <c r="E288" s="28" t="str">
        <f>CONCATENATE([1]Hoja1!D334,[1]Hoja1!E334)</f>
        <v>Contratar los servicios de un Operador master emisión</v>
      </c>
      <c r="F288" s="27">
        <f>[1]Hoja1!F334</f>
        <v>42750</v>
      </c>
      <c r="G288" s="26">
        <f>[1]Hoja1!G334</f>
        <v>10.746268656716419</v>
      </c>
      <c r="H288" s="26" t="str">
        <f>[1]Hoja1!H334</f>
        <v>Directa</v>
      </c>
      <c r="I288" s="26" t="str">
        <f>[1]Hoja1!I334</f>
        <v>Transferencias ordinarias SHD</v>
      </c>
      <c r="J288" s="25">
        <f>[1]Hoja1!J334</f>
        <v>25200000.000000004</v>
      </c>
      <c r="K288" s="24">
        <f>[1]Hoja1!K334</f>
        <v>25200000.000000004</v>
      </c>
      <c r="L288" s="23" t="s">
        <v>4</v>
      </c>
      <c r="M288" s="23" t="s">
        <v>4</v>
      </c>
      <c r="N288" s="22" t="str">
        <f>[1]Hoja1!N334</f>
        <v>Luis Álvaro Osorio
Director Operativo
alvaro.osorio@canalcapital.gov.co</v>
      </c>
      <c r="O288" s="3"/>
    </row>
    <row r="289" spans="2:15" ht="49.5" x14ac:dyDescent="0.25">
      <c r="B289" s="31">
        <v>83121701</v>
      </c>
      <c r="C289" s="30" t="str">
        <f>[1]Hoja1!B335</f>
        <v>Producción de Televisión</v>
      </c>
      <c r="D289" s="29" t="str">
        <f>[1]Hoja1!C335</f>
        <v>Coordinación técnica</v>
      </c>
      <c r="E289" s="28" t="str">
        <f>CONCATENATE([1]Hoja1!D335,[1]Hoja1!E335)</f>
        <v>Contratar los servicios de un Ingeniero de Laboratorio</v>
      </c>
      <c r="F289" s="27">
        <f>[1]Hoja1!F335</f>
        <v>42750</v>
      </c>
      <c r="G289" s="26">
        <f>[1]Hoja1!G335</f>
        <v>12</v>
      </c>
      <c r="H289" s="26" t="str">
        <f>[1]Hoja1!H335</f>
        <v>Directa</v>
      </c>
      <c r="I289" s="26" t="str">
        <f>[1]Hoja1!I335</f>
        <v>Transferencias ordinarias SHD</v>
      </c>
      <c r="J289" s="25">
        <f>[1]Hoja1!J335</f>
        <v>24000000</v>
      </c>
      <c r="K289" s="24">
        <f>[1]Hoja1!K335</f>
        <v>24000000</v>
      </c>
      <c r="L289" s="23" t="s">
        <v>4</v>
      </c>
      <c r="M289" s="23" t="s">
        <v>4</v>
      </c>
      <c r="N289" s="22" t="str">
        <f>[1]Hoja1!N335</f>
        <v>Luis Álvaro Osorio
Director Operativo
alvaro.osorio@canalcapital.gov.co</v>
      </c>
      <c r="O289" s="3"/>
    </row>
    <row r="290" spans="2:15" ht="49.5" x14ac:dyDescent="0.25">
      <c r="B290" s="31">
        <v>83121701</v>
      </c>
      <c r="C290" s="30" t="str">
        <f>[1]Hoja1!B336</f>
        <v>Producción de Televisión</v>
      </c>
      <c r="D290" s="29" t="str">
        <f>[1]Hoja1!C336</f>
        <v>Coordinación técnica</v>
      </c>
      <c r="E290" s="28" t="str">
        <f>CONCATENATE([1]Hoja1!D336,[1]Hoja1!E336)</f>
        <v>Contratar los servicios de un Ingeniero soporte área técnica</v>
      </c>
      <c r="F290" s="27">
        <f>[1]Hoja1!F336</f>
        <v>42750</v>
      </c>
      <c r="G290" s="26">
        <f>[1]Hoja1!G336</f>
        <v>12</v>
      </c>
      <c r="H290" s="26" t="str">
        <f>[1]Hoja1!H336</f>
        <v>Directa</v>
      </c>
      <c r="I290" s="26" t="str">
        <f>[1]Hoja1!I336</f>
        <v>Transferencias ordinarias SHD</v>
      </c>
      <c r="J290" s="25">
        <f>[1]Hoja1!J336</f>
        <v>35844000</v>
      </c>
      <c r="K290" s="24">
        <f>[1]Hoja1!K336</f>
        <v>35844000</v>
      </c>
      <c r="L290" s="23" t="s">
        <v>4</v>
      </c>
      <c r="M290" s="23" t="s">
        <v>4</v>
      </c>
      <c r="N290" s="22" t="str">
        <f>[1]Hoja1!N336</f>
        <v>Luis Álvaro Osorio
Director Operativo
alvaro.osorio@canalcapital.gov.co</v>
      </c>
      <c r="O290" s="3"/>
    </row>
    <row r="291" spans="2:15" ht="49.5" x14ac:dyDescent="0.25">
      <c r="B291" s="31">
        <v>83121701</v>
      </c>
      <c r="C291" s="30" t="str">
        <f>[1]Hoja1!B337</f>
        <v>Producción de Televisión</v>
      </c>
      <c r="D291" s="29" t="str">
        <f>[1]Hoja1!C337</f>
        <v>Coordinación técnica</v>
      </c>
      <c r="E291" s="28" t="str">
        <f>CONCATENATE([1]Hoja1!D337,[1]Hoja1!E337)</f>
        <v>Contratar los servicios de un Ingeniero soporte área técnica</v>
      </c>
      <c r="F291" s="27">
        <f>[1]Hoja1!F337</f>
        <v>42750</v>
      </c>
      <c r="G291" s="26">
        <f>[1]Hoja1!G337</f>
        <v>12</v>
      </c>
      <c r="H291" s="26" t="str">
        <f>[1]Hoja1!H337</f>
        <v>Directa</v>
      </c>
      <c r="I291" s="26" t="str">
        <f>[1]Hoja1!I337</f>
        <v>Transferencias ordinarias SHD</v>
      </c>
      <c r="J291" s="25">
        <f>[1]Hoja1!J337</f>
        <v>33372000</v>
      </c>
      <c r="K291" s="24">
        <f>[1]Hoja1!K337</f>
        <v>33372000</v>
      </c>
      <c r="L291" s="23" t="s">
        <v>4</v>
      </c>
      <c r="M291" s="23" t="s">
        <v>4</v>
      </c>
      <c r="N291" s="22" t="str">
        <f>[1]Hoja1!N337</f>
        <v>Luis Álvaro Osorio
Director Operativo
alvaro.osorio@canalcapital.gov.co</v>
      </c>
      <c r="O291" s="3"/>
    </row>
    <row r="292" spans="2:15" ht="49.5" x14ac:dyDescent="0.25">
      <c r="B292" s="31">
        <v>83121701</v>
      </c>
      <c r="C292" s="30" t="str">
        <f>[1]Hoja1!B338</f>
        <v>Producción de Televisión</v>
      </c>
      <c r="D292" s="29" t="str">
        <f>[1]Hoja1!C338</f>
        <v>Coordinación técnica</v>
      </c>
      <c r="E292" s="28" t="str">
        <f>CONCATENATE([1]Hoja1!D338,[1]Hoja1!E338)</f>
        <v>Contratar los servicios de un Ingeniero soporte área técnica</v>
      </c>
      <c r="F292" s="27">
        <f>[1]Hoja1!F338</f>
        <v>42750</v>
      </c>
      <c r="G292" s="26">
        <f>[1]Hoja1!G338</f>
        <v>6</v>
      </c>
      <c r="H292" s="26" t="str">
        <f>[1]Hoja1!H338</f>
        <v>Directa</v>
      </c>
      <c r="I292" s="26" t="str">
        <f>[1]Hoja1!I338</f>
        <v>Transferencias ordinarias SHD</v>
      </c>
      <c r="J292" s="25">
        <f>[1]Hoja1!J338</f>
        <v>15450000</v>
      </c>
      <c r="K292" s="24">
        <f>[1]Hoja1!K338</f>
        <v>15450000</v>
      </c>
      <c r="L292" s="23" t="s">
        <v>4</v>
      </c>
      <c r="M292" s="23" t="s">
        <v>4</v>
      </c>
      <c r="N292" s="22" t="str">
        <f>[1]Hoja1!N338</f>
        <v>Luis Álvaro Osorio
Director Operativo
alvaro.osorio@canalcapital.gov.co</v>
      </c>
      <c r="O292" s="3"/>
    </row>
    <row r="293" spans="2:15" ht="49.5" x14ac:dyDescent="0.25">
      <c r="B293" s="31">
        <v>83121701</v>
      </c>
      <c r="C293" s="30" t="str">
        <f>[1]Hoja1!B339</f>
        <v>Producción de Televisión</v>
      </c>
      <c r="D293" s="29" t="str">
        <f>[1]Hoja1!C339</f>
        <v>Coordinación técnica</v>
      </c>
      <c r="E293" s="28" t="str">
        <f>CONCATENATE([1]Hoja1!D339,[1]Hoja1!E339)</f>
        <v>Contratar los servicios de un Ingeniero líder soporte área técnica</v>
      </c>
      <c r="F293" s="27">
        <f>[1]Hoja1!F339</f>
        <v>42750</v>
      </c>
      <c r="G293" s="26">
        <f>[1]Hoja1!G339</f>
        <v>6</v>
      </c>
      <c r="H293" s="26" t="str">
        <f>[1]Hoja1!H339</f>
        <v>Directa</v>
      </c>
      <c r="I293" s="26" t="str">
        <f>[1]Hoja1!I339</f>
        <v>Transferencias ordinarias SHD</v>
      </c>
      <c r="J293" s="25">
        <f>[1]Hoja1!J339</f>
        <v>22804200</v>
      </c>
      <c r="K293" s="24">
        <f>[1]Hoja1!K339</f>
        <v>22804200</v>
      </c>
      <c r="L293" s="23" t="s">
        <v>4</v>
      </c>
      <c r="M293" s="23" t="s">
        <v>4</v>
      </c>
      <c r="N293" s="22" t="str">
        <f>[1]Hoja1!N339</f>
        <v>Luis Álvaro Osorio
Director Operativo
alvaro.osorio@canalcapital.gov.co</v>
      </c>
      <c r="O293" s="3"/>
    </row>
    <row r="294" spans="2:15" ht="49.5" x14ac:dyDescent="0.25">
      <c r="B294" s="31">
        <v>83121701</v>
      </c>
      <c r="C294" s="30" t="str">
        <f>[1]Hoja1!B340</f>
        <v>Producción de Televisión</v>
      </c>
      <c r="D294" s="29" t="str">
        <f>[1]Hoja1!C340</f>
        <v>Coordinación técnica</v>
      </c>
      <c r="E294" s="28" t="str">
        <f>CONCATENATE([1]Hoja1!D340,[1]Hoja1!E340)</f>
        <v>Contratar los servicios de un Ingeniero de recepción de señal</v>
      </c>
      <c r="F294" s="27">
        <f>[1]Hoja1!F340</f>
        <v>42750</v>
      </c>
      <c r="G294" s="26">
        <f>[1]Hoja1!G340</f>
        <v>6</v>
      </c>
      <c r="H294" s="26" t="str">
        <f>[1]Hoja1!H340</f>
        <v>Directa</v>
      </c>
      <c r="I294" s="26" t="str">
        <f>[1]Hoja1!I340</f>
        <v>Transferencias ordinarias SHD</v>
      </c>
      <c r="J294" s="25">
        <f>[1]Hoja1!J340</f>
        <v>12000000</v>
      </c>
      <c r="K294" s="24">
        <f>[1]Hoja1!K340</f>
        <v>12000000</v>
      </c>
      <c r="L294" s="23" t="s">
        <v>4</v>
      </c>
      <c r="M294" s="23" t="s">
        <v>4</v>
      </c>
      <c r="N294" s="22" t="str">
        <f>[1]Hoja1!N340</f>
        <v>Luis Álvaro Osorio
Director Operativo
alvaro.osorio@canalcapital.gov.co</v>
      </c>
      <c r="O294" s="3"/>
    </row>
    <row r="295" spans="2:15" ht="49.5" x14ac:dyDescent="0.25">
      <c r="B295" s="31">
        <v>83121701</v>
      </c>
      <c r="C295" s="30" t="str">
        <f>[1]Hoja1!B341</f>
        <v>Producción de Televisión</v>
      </c>
      <c r="D295" s="29" t="str">
        <f>[1]Hoja1!C341</f>
        <v>Coordinación técnica</v>
      </c>
      <c r="E295" s="28" t="str">
        <f>CONCATENATE([1]Hoja1!D341,[1]Hoja1!E341)</f>
        <v>Contratar los servicios de un Ingeniero de recepción de señal</v>
      </c>
      <c r="F295" s="27">
        <f>[1]Hoja1!F341</f>
        <v>42750</v>
      </c>
      <c r="G295" s="26">
        <f>[1]Hoja1!G341</f>
        <v>6</v>
      </c>
      <c r="H295" s="26" t="str">
        <f>[1]Hoja1!H341</f>
        <v>Directa</v>
      </c>
      <c r="I295" s="26" t="str">
        <f>[1]Hoja1!I341</f>
        <v>Transferencias ordinarias SHD</v>
      </c>
      <c r="J295" s="25">
        <f>[1]Hoja1!J341</f>
        <v>12000000</v>
      </c>
      <c r="K295" s="24">
        <f>[1]Hoja1!K341</f>
        <v>12000000</v>
      </c>
      <c r="L295" s="23" t="s">
        <v>4</v>
      </c>
      <c r="M295" s="23" t="s">
        <v>4</v>
      </c>
      <c r="N295" s="22" t="str">
        <f>[1]Hoja1!N341</f>
        <v>Luis Álvaro Osorio
Director Operativo
alvaro.osorio@canalcapital.gov.co</v>
      </c>
      <c r="O295" s="3"/>
    </row>
    <row r="296" spans="2:15" ht="49.5" x14ac:dyDescent="0.25">
      <c r="B296" s="31">
        <v>83121701</v>
      </c>
      <c r="C296" s="30" t="str">
        <f>[1]Hoja1!B342</f>
        <v>Producción de Televisión</v>
      </c>
      <c r="D296" s="29" t="str">
        <f>[1]Hoja1!C342</f>
        <v>Coordinación técnica</v>
      </c>
      <c r="E296" s="28" t="str">
        <f>CONCATENATE([1]Hoja1!D342,[1]Hoja1!E342)</f>
        <v>Contratar los servicios de un Alquiler segmento satelital</v>
      </c>
      <c r="F296" s="27">
        <f>[1]Hoja1!F342</f>
        <v>42750</v>
      </c>
      <c r="G296" s="26">
        <f>[1]Hoja1!G342</f>
        <v>1</v>
      </c>
      <c r="H296" s="26" t="str">
        <f>[1]Hoja1!H342</f>
        <v>Directa</v>
      </c>
      <c r="I296" s="26" t="str">
        <f>[1]Hoja1!I342</f>
        <v>Transferencias ordinarias SHD</v>
      </c>
      <c r="J296" s="25">
        <f>[1]Hoja1!J342</f>
        <v>35000000</v>
      </c>
      <c r="K296" s="24">
        <f>[1]Hoja1!K342</f>
        <v>35000000</v>
      </c>
      <c r="L296" s="23" t="s">
        <v>4</v>
      </c>
      <c r="M296" s="23" t="s">
        <v>4</v>
      </c>
      <c r="N296" s="22" t="str">
        <f>[1]Hoja1!N342</f>
        <v>Luis Álvaro Osorio
Director Operativo
alvaro.osorio@canalcapital.gov.co</v>
      </c>
      <c r="O296" s="3"/>
    </row>
    <row r="297" spans="2:15" ht="49.5" x14ac:dyDescent="0.25">
      <c r="B297" s="31">
        <v>83121701</v>
      </c>
      <c r="C297" s="30" t="str">
        <f>[1]Hoja1!B343</f>
        <v>Producción de Televisión</v>
      </c>
      <c r="D297" s="29" t="str">
        <f>[1]Hoja1!C343</f>
        <v>Coordinación de programación</v>
      </c>
      <c r="E297" s="28" t="str">
        <f>CONCATENATE([1]Hoja1!D343,[1]Hoja1!E343)</f>
        <v>Contratar los servicios de un Control de tráfico</v>
      </c>
      <c r="F297" s="27">
        <f>[1]Hoja1!F343</f>
        <v>42750</v>
      </c>
      <c r="G297" s="26">
        <f>[1]Hoja1!G343</f>
        <v>12</v>
      </c>
      <c r="H297" s="26" t="str">
        <f>[1]Hoja1!H343</f>
        <v>Directa</v>
      </c>
      <c r="I297" s="26" t="str">
        <f>[1]Hoja1!I343</f>
        <v>Transferencias ordinarias SHD</v>
      </c>
      <c r="J297" s="25">
        <f>[1]Hoja1!J343</f>
        <v>24720000</v>
      </c>
      <c r="K297" s="24">
        <f>[1]Hoja1!K343</f>
        <v>24720000</v>
      </c>
      <c r="L297" s="23" t="s">
        <v>4</v>
      </c>
      <c r="M297" s="23" t="s">
        <v>4</v>
      </c>
      <c r="N297" s="22" t="str">
        <f>[1]Hoja1!N343</f>
        <v>Luis Álvaro Osorio
Director Operativo
alvaro.osorio@canalcapital.gov.co</v>
      </c>
      <c r="O297" s="3"/>
    </row>
    <row r="298" spans="2:15" ht="49.5" x14ac:dyDescent="0.25">
      <c r="B298" s="31">
        <v>83121701</v>
      </c>
      <c r="C298" s="30" t="str">
        <f>[1]Hoja1!B344</f>
        <v>Producción de Televisión</v>
      </c>
      <c r="D298" s="29" t="str">
        <f>[1]Hoja1!C344</f>
        <v>Coordinación de programación</v>
      </c>
      <c r="E298" s="28" t="str">
        <f>CONCATENATE([1]Hoja1!D344,[1]Hoja1!E344)</f>
        <v>Contratar los servicios de un Control de tráfico</v>
      </c>
      <c r="F298" s="27">
        <f>[1]Hoja1!F344</f>
        <v>42750</v>
      </c>
      <c r="G298" s="26">
        <f>[1]Hoja1!G344</f>
        <v>12</v>
      </c>
      <c r="H298" s="26" t="str">
        <f>[1]Hoja1!H344</f>
        <v>Directa</v>
      </c>
      <c r="I298" s="26" t="str">
        <f>[1]Hoja1!I344</f>
        <v>Transferencias ordinarias SHD</v>
      </c>
      <c r="J298" s="25">
        <f>[1]Hoja1!J344</f>
        <v>24720000</v>
      </c>
      <c r="K298" s="24">
        <f>[1]Hoja1!K344</f>
        <v>24720000</v>
      </c>
      <c r="L298" s="23" t="s">
        <v>4</v>
      </c>
      <c r="M298" s="23" t="s">
        <v>4</v>
      </c>
      <c r="N298" s="22" t="str">
        <f>[1]Hoja1!N344</f>
        <v>Luis Álvaro Osorio
Director Operativo
alvaro.osorio@canalcapital.gov.co</v>
      </c>
      <c r="O298" s="3"/>
    </row>
    <row r="299" spans="2:15" ht="49.5" x14ac:dyDescent="0.25">
      <c r="B299" s="31">
        <v>83121701</v>
      </c>
      <c r="C299" s="30" t="str">
        <f>[1]Hoja1!B345</f>
        <v>Producción de Televisión</v>
      </c>
      <c r="D299" s="29" t="str">
        <f>[1]Hoja1!C345</f>
        <v>Coordinación de programación</v>
      </c>
      <c r="E299" s="28" t="str">
        <f>CONCATENATE([1]Hoja1!D345,[1]Hoja1!E345)</f>
        <v>Contratar los servicios de un Control de tráfico</v>
      </c>
      <c r="F299" s="27">
        <f>[1]Hoja1!F345</f>
        <v>42750</v>
      </c>
      <c r="G299" s="26">
        <f>[1]Hoja1!G345</f>
        <v>12</v>
      </c>
      <c r="H299" s="26" t="str">
        <f>[1]Hoja1!H345</f>
        <v>Directa</v>
      </c>
      <c r="I299" s="26" t="str">
        <f>[1]Hoja1!I345</f>
        <v>Transferencias ordinarias SHD</v>
      </c>
      <c r="J299" s="25">
        <f>[1]Hoja1!J345</f>
        <v>24720000</v>
      </c>
      <c r="K299" s="24">
        <f>[1]Hoja1!K345</f>
        <v>24720000</v>
      </c>
      <c r="L299" s="23" t="s">
        <v>4</v>
      </c>
      <c r="M299" s="23" t="s">
        <v>4</v>
      </c>
      <c r="N299" s="22" t="str">
        <f>[1]Hoja1!N345</f>
        <v>Luis Álvaro Osorio
Director Operativo
alvaro.osorio@canalcapital.gov.co</v>
      </c>
      <c r="O299" s="3"/>
    </row>
    <row r="300" spans="2:15" ht="49.5" x14ac:dyDescent="0.25">
      <c r="B300" s="31">
        <v>83121701</v>
      </c>
      <c r="C300" s="30" t="str">
        <f>[1]Hoja1!B346</f>
        <v>Producción de Televisión</v>
      </c>
      <c r="D300" s="29" t="str">
        <f>[1]Hoja1!C346</f>
        <v>Coordinación de programación</v>
      </c>
      <c r="E300" s="28" t="str">
        <f>CONCATENATE([1]Hoja1!D346,[1]Hoja1!E346)</f>
        <v>Contratar los servicios de un Control de tráfico</v>
      </c>
      <c r="F300" s="27">
        <f>[1]Hoja1!F346</f>
        <v>42750</v>
      </c>
      <c r="G300" s="26">
        <f>[1]Hoja1!G346</f>
        <v>12</v>
      </c>
      <c r="H300" s="26" t="str">
        <f>[1]Hoja1!H346</f>
        <v>Directa</v>
      </c>
      <c r="I300" s="26" t="str">
        <f>[1]Hoja1!I346</f>
        <v>Transferencias ordinarias SHD</v>
      </c>
      <c r="J300" s="25">
        <f>[1]Hoja1!J346</f>
        <v>24720000</v>
      </c>
      <c r="K300" s="24">
        <f>[1]Hoja1!K346</f>
        <v>24720000</v>
      </c>
      <c r="L300" s="23" t="s">
        <v>4</v>
      </c>
      <c r="M300" s="23" t="s">
        <v>4</v>
      </c>
      <c r="N300" s="22" t="str">
        <f>[1]Hoja1!N346</f>
        <v>Luis Álvaro Osorio
Director Operativo
alvaro.osorio@canalcapital.gov.co</v>
      </c>
      <c r="O300" s="3"/>
    </row>
    <row r="301" spans="2:15" ht="49.5" x14ac:dyDescent="0.25">
      <c r="B301" s="31">
        <v>83121701</v>
      </c>
      <c r="C301" s="30" t="str">
        <f>[1]Hoja1!B347</f>
        <v>Producción de Televisión</v>
      </c>
      <c r="D301" s="29" t="str">
        <f>[1]Hoja1!C347</f>
        <v>Coordinación de programación</v>
      </c>
      <c r="E301" s="28" t="str">
        <f>CONCATENATE([1]Hoja1!D347,[1]Hoja1!E347)</f>
        <v>Contratar los servicios de un Archivo de imágenes</v>
      </c>
      <c r="F301" s="27">
        <f>[1]Hoja1!F347</f>
        <v>42750</v>
      </c>
      <c r="G301" s="26">
        <f>[1]Hoja1!G347</f>
        <v>6</v>
      </c>
      <c r="H301" s="26" t="str">
        <f>[1]Hoja1!H347</f>
        <v>Directa</v>
      </c>
      <c r="I301" s="26" t="str">
        <f>[1]Hoja1!I347</f>
        <v>Transferencias ordinarias SHD</v>
      </c>
      <c r="J301" s="25">
        <f>[1]Hoja1!J347</f>
        <v>36000000</v>
      </c>
      <c r="K301" s="24">
        <f>[1]Hoja1!K347</f>
        <v>36000000</v>
      </c>
      <c r="L301" s="23" t="s">
        <v>4</v>
      </c>
      <c r="M301" s="23" t="s">
        <v>4</v>
      </c>
      <c r="N301" s="22" t="str">
        <f>[1]Hoja1!N347</f>
        <v>Luis Álvaro Osorio
Director Operativo
alvaro.osorio@canalcapital.gov.co</v>
      </c>
      <c r="O301" s="3"/>
    </row>
    <row r="302" spans="2:15" ht="49.5" x14ac:dyDescent="0.25">
      <c r="B302" s="31">
        <v>83121701</v>
      </c>
      <c r="C302" s="30" t="str">
        <f>[1]Hoja1!B348</f>
        <v>Producción de Televisión</v>
      </c>
      <c r="D302" s="29" t="str">
        <f>[1]Hoja1!C348</f>
        <v>Coordinación de programación</v>
      </c>
      <c r="E302" s="28" t="str">
        <f>CONCATENATE([1]Hoja1!D348,[1]Hoja1!E348)</f>
        <v>Contratar los servicios de un Intérprete de señas</v>
      </c>
      <c r="F302" s="27">
        <f>[1]Hoja1!F348</f>
        <v>42750</v>
      </c>
      <c r="G302" s="26">
        <f>[1]Hoja1!G348</f>
        <v>12</v>
      </c>
      <c r="H302" s="26" t="str">
        <f>[1]Hoja1!H348</f>
        <v>Directa</v>
      </c>
      <c r="I302" s="26" t="str">
        <f>[1]Hoja1!I348</f>
        <v>Transferencias ordinarias SHD</v>
      </c>
      <c r="J302" s="25">
        <f>[1]Hoja1!J348</f>
        <v>14400000</v>
      </c>
      <c r="K302" s="24">
        <f>[1]Hoja1!K348</f>
        <v>14400000</v>
      </c>
      <c r="L302" s="23" t="s">
        <v>4</v>
      </c>
      <c r="M302" s="23" t="s">
        <v>4</v>
      </c>
      <c r="N302" s="22" t="str">
        <f>[1]Hoja1!N348</f>
        <v>Luis Álvaro Osorio
Director Operativo
alvaro.osorio@canalcapital.gov.co</v>
      </c>
      <c r="O302" s="3"/>
    </row>
    <row r="303" spans="2:15" ht="49.5" x14ac:dyDescent="0.25">
      <c r="B303" s="31">
        <v>83121701</v>
      </c>
      <c r="C303" s="30" t="str">
        <f>[1]Hoja1!B349</f>
        <v>Producción de Televisión</v>
      </c>
      <c r="D303" s="29" t="str">
        <f>[1]Hoja1!C349</f>
        <v>Coordinación de programación</v>
      </c>
      <c r="E303" s="28" t="str">
        <f>CONCATENATE([1]Hoja1!D349,[1]Hoja1!E349)</f>
        <v>Contratar los servicios de un Close capitón</v>
      </c>
      <c r="F303" s="27">
        <f>[1]Hoja1!F349</f>
        <v>42750</v>
      </c>
      <c r="G303" s="26">
        <f>[1]Hoja1!G349</f>
        <v>12</v>
      </c>
      <c r="H303" s="26" t="str">
        <f>[1]Hoja1!H349</f>
        <v>Directa</v>
      </c>
      <c r="I303" s="26" t="str">
        <f>[1]Hoja1!I349</f>
        <v>Transferencias ordinarias SHD</v>
      </c>
      <c r="J303" s="25">
        <f>[1]Hoja1!J349</f>
        <v>15600000</v>
      </c>
      <c r="K303" s="24">
        <f>[1]Hoja1!K349</f>
        <v>15600000</v>
      </c>
      <c r="L303" s="23" t="s">
        <v>4</v>
      </c>
      <c r="M303" s="23" t="s">
        <v>4</v>
      </c>
      <c r="N303" s="22" t="str">
        <f>[1]Hoja1!N349</f>
        <v>Luis Álvaro Osorio
Director Operativo
alvaro.osorio@canalcapital.gov.co</v>
      </c>
      <c r="O303" s="3"/>
    </row>
    <row r="304" spans="2:15" ht="49.5" x14ac:dyDescent="0.25">
      <c r="B304" s="31">
        <v>83121701</v>
      </c>
      <c r="C304" s="30" t="str">
        <f>[1]Hoja1!B350</f>
        <v>Producción de Televisión</v>
      </c>
      <c r="D304" s="29" t="str">
        <f>[1]Hoja1!C350</f>
        <v>Coordinación de programación</v>
      </c>
      <c r="E304" s="28" t="str">
        <f>CONCATENATE([1]Hoja1!D350,[1]Hoja1!E350)</f>
        <v>Contratar los servicios de un Close capitón</v>
      </c>
      <c r="F304" s="27">
        <f>[1]Hoja1!F350</f>
        <v>42750</v>
      </c>
      <c r="G304" s="26">
        <f>[1]Hoja1!G350</f>
        <v>12</v>
      </c>
      <c r="H304" s="26" t="str">
        <f>[1]Hoja1!H350</f>
        <v>Directa</v>
      </c>
      <c r="I304" s="26" t="str">
        <f>[1]Hoja1!I350</f>
        <v>Transferencias ordinarias SHD</v>
      </c>
      <c r="J304" s="25">
        <f>[1]Hoja1!J350</f>
        <v>15600000</v>
      </c>
      <c r="K304" s="24">
        <f>[1]Hoja1!K350</f>
        <v>15600000</v>
      </c>
      <c r="L304" s="23" t="s">
        <v>4</v>
      </c>
      <c r="M304" s="23" t="s">
        <v>4</v>
      </c>
      <c r="N304" s="22" t="str">
        <f>[1]Hoja1!N350</f>
        <v>Luis Álvaro Osorio
Director Operativo
alvaro.osorio@canalcapital.gov.co</v>
      </c>
      <c r="O304" s="3"/>
    </row>
    <row r="305" spans="2:15" ht="49.5" x14ac:dyDescent="0.25">
      <c r="B305" s="31">
        <v>83121701</v>
      </c>
      <c r="C305" s="30" t="str">
        <f>[1]Hoja1!B351</f>
        <v>Producción de Televisión</v>
      </c>
      <c r="D305" s="29" t="str">
        <f>[1]Hoja1!C351</f>
        <v>Coordinación de programación</v>
      </c>
      <c r="E305" s="28" t="str">
        <f>CONCATENATE([1]Hoja1!D351,[1]Hoja1!E351)</f>
        <v>Contratar los servicios de un Close capitón</v>
      </c>
      <c r="F305" s="27">
        <f>[1]Hoja1!F351</f>
        <v>42750</v>
      </c>
      <c r="G305" s="26">
        <f>[1]Hoja1!G351</f>
        <v>12</v>
      </c>
      <c r="H305" s="26" t="str">
        <f>[1]Hoja1!H351</f>
        <v>Directa</v>
      </c>
      <c r="I305" s="26" t="str">
        <f>[1]Hoja1!I351</f>
        <v>Transferencias ordinarias SHD</v>
      </c>
      <c r="J305" s="25">
        <f>[1]Hoja1!J351</f>
        <v>24000000</v>
      </c>
      <c r="K305" s="24">
        <f>[1]Hoja1!K351</f>
        <v>24000000</v>
      </c>
      <c r="L305" s="23" t="s">
        <v>4</v>
      </c>
      <c r="M305" s="23" t="s">
        <v>4</v>
      </c>
      <c r="N305" s="22" t="str">
        <f>[1]Hoja1!N351</f>
        <v>Luis Álvaro Osorio
Director Operativo
alvaro.osorio@canalcapital.gov.co</v>
      </c>
      <c r="O305" s="3"/>
    </row>
    <row r="306" spans="2:15" ht="49.5" x14ac:dyDescent="0.25">
      <c r="B306" s="31">
        <v>83121701</v>
      </c>
      <c r="C306" s="30" t="str">
        <f>[1]Hoja1!B352</f>
        <v>Producción de Televisión</v>
      </c>
      <c r="D306" s="29" t="str">
        <f>[1]Hoja1!C352</f>
        <v>Coordinación de programación</v>
      </c>
      <c r="E306" s="28" t="str">
        <f>CONCATENATE([1]Hoja1!D352,[1]Hoja1!E352)</f>
        <v>Contratar los servicios de un Close capitón</v>
      </c>
      <c r="F306" s="27">
        <f>[1]Hoja1!F352</f>
        <v>42750</v>
      </c>
      <c r="G306" s="26">
        <f>[1]Hoja1!G352</f>
        <v>12</v>
      </c>
      <c r="H306" s="26" t="str">
        <f>[1]Hoja1!H352</f>
        <v>Directa</v>
      </c>
      <c r="I306" s="26" t="str">
        <f>[1]Hoja1!I352</f>
        <v>Transferencias ordinarias SHD</v>
      </c>
      <c r="J306" s="25">
        <f>[1]Hoja1!J352</f>
        <v>24000000</v>
      </c>
      <c r="K306" s="24">
        <f>[1]Hoja1!K352</f>
        <v>24000000</v>
      </c>
      <c r="L306" s="23" t="s">
        <v>4</v>
      </c>
      <c r="M306" s="23" t="s">
        <v>4</v>
      </c>
      <c r="N306" s="22" t="str">
        <f>[1]Hoja1!N352</f>
        <v>Luis Álvaro Osorio
Director Operativo
alvaro.osorio@canalcapital.gov.co</v>
      </c>
      <c r="O306" s="3"/>
    </row>
    <row r="307" spans="2:15" ht="49.5" x14ac:dyDescent="0.25">
      <c r="B307" s="31">
        <v>83121701</v>
      </c>
      <c r="C307" s="30" t="str">
        <f>[1]Hoja1!B353</f>
        <v>Producción de Televisión</v>
      </c>
      <c r="D307" s="29" t="str">
        <f>[1]Hoja1!C353</f>
        <v>Coordinación de producción</v>
      </c>
      <c r="E307" s="28" t="str">
        <f>CONCATENATE([1]Hoja1!D353,[1]Hoja1!E353)</f>
        <v>Contratar los servicios de un Director de cámaras</v>
      </c>
      <c r="F307" s="27">
        <f>[1]Hoja1!F353</f>
        <v>42750</v>
      </c>
      <c r="G307" s="26">
        <f>[1]Hoja1!G353</f>
        <v>12</v>
      </c>
      <c r="H307" s="26" t="str">
        <f>[1]Hoja1!H353</f>
        <v>Directa</v>
      </c>
      <c r="I307" s="26" t="str">
        <f>[1]Hoja1!I353</f>
        <v>Transferencias ordinarias SHD</v>
      </c>
      <c r="J307" s="25">
        <f>[1]Hoja1!J353</f>
        <v>60218172</v>
      </c>
      <c r="K307" s="24">
        <f>[1]Hoja1!K353</f>
        <v>60218172</v>
      </c>
      <c r="L307" s="23" t="s">
        <v>4</v>
      </c>
      <c r="M307" s="23" t="s">
        <v>4</v>
      </c>
      <c r="N307" s="22" t="str">
        <f>[1]Hoja1!N353</f>
        <v>Luis Álvaro Osorio
Director Operativo
alvaro.osorio@canalcapital.gov.co</v>
      </c>
      <c r="O307" s="3"/>
    </row>
    <row r="308" spans="2:15" ht="49.5" x14ac:dyDescent="0.25">
      <c r="B308" s="31">
        <v>83121701</v>
      </c>
      <c r="C308" s="30" t="str">
        <f>[1]Hoja1!B354</f>
        <v>Producción de Televisión</v>
      </c>
      <c r="D308" s="29" t="str">
        <f>[1]Hoja1!C354</f>
        <v>Coordinación de producción</v>
      </c>
      <c r="E308" s="28" t="str">
        <f>CONCATENATE([1]Hoja1!D354,[1]Hoja1!E354)</f>
        <v>Contratar los servicios de un Apoyo  técnico unidad móvil</v>
      </c>
      <c r="F308" s="27">
        <f>[1]Hoja1!F354</f>
        <v>42750</v>
      </c>
      <c r="G308" s="26">
        <f>[1]Hoja1!G354</f>
        <v>12</v>
      </c>
      <c r="H308" s="26" t="str">
        <f>[1]Hoja1!H354</f>
        <v>Directa</v>
      </c>
      <c r="I308" s="26" t="str">
        <f>[1]Hoja1!I354</f>
        <v>Transferencias ordinarias SHD</v>
      </c>
      <c r="J308" s="25">
        <f>[1]Hoja1!J354</f>
        <v>57220320</v>
      </c>
      <c r="K308" s="24">
        <f>[1]Hoja1!K354</f>
        <v>57220320</v>
      </c>
      <c r="L308" s="23" t="s">
        <v>4</v>
      </c>
      <c r="M308" s="23" t="s">
        <v>4</v>
      </c>
      <c r="N308" s="22" t="str">
        <f>[1]Hoja1!N354</f>
        <v>Luis Álvaro Osorio
Director Operativo
alvaro.osorio@canalcapital.gov.co</v>
      </c>
      <c r="O308" s="3"/>
    </row>
    <row r="309" spans="2:15" ht="49.5" x14ac:dyDescent="0.25">
      <c r="B309" s="31">
        <v>83121701</v>
      </c>
      <c r="C309" s="30" t="str">
        <f>[1]Hoja1!B355</f>
        <v>Producción de Televisión</v>
      </c>
      <c r="D309" s="29" t="str">
        <f>[1]Hoja1!C355</f>
        <v>Coordinación de producción</v>
      </c>
      <c r="E309" s="28" t="str">
        <f>CONCATENATE([1]Hoja1!D355,[1]Hoja1!E355)</f>
        <v>Contratar los servicios de un Camarógrafo U. Móvil</v>
      </c>
      <c r="F309" s="27">
        <f>[1]Hoja1!F355</f>
        <v>42750</v>
      </c>
      <c r="G309" s="26">
        <f>[1]Hoja1!G355</f>
        <v>12</v>
      </c>
      <c r="H309" s="26" t="str">
        <f>[1]Hoja1!H355</f>
        <v>Directa</v>
      </c>
      <c r="I309" s="26" t="str">
        <f>[1]Hoja1!I355</f>
        <v>Transferencias ordinarias SHD</v>
      </c>
      <c r="J309" s="25">
        <f>[1]Hoja1!J355</f>
        <v>31200000</v>
      </c>
      <c r="K309" s="24">
        <f>[1]Hoja1!K355</f>
        <v>31200000</v>
      </c>
      <c r="L309" s="23" t="s">
        <v>4</v>
      </c>
      <c r="M309" s="23" t="s">
        <v>4</v>
      </c>
      <c r="N309" s="22" t="str">
        <f>[1]Hoja1!N355</f>
        <v>Luis Álvaro Osorio
Director Operativo
alvaro.osorio@canalcapital.gov.co</v>
      </c>
      <c r="O309" s="3"/>
    </row>
    <row r="310" spans="2:15" ht="49.5" x14ac:dyDescent="0.25">
      <c r="B310" s="31">
        <v>83121701</v>
      </c>
      <c r="C310" s="30" t="str">
        <f>[1]Hoja1!B356</f>
        <v>Producción de Televisión</v>
      </c>
      <c r="D310" s="29" t="str">
        <f>[1]Hoja1!C356</f>
        <v>Coordinación de producción</v>
      </c>
      <c r="E310" s="28" t="str">
        <f>CONCATENATE([1]Hoja1!D356,[1]Hoja1!E356)</f>
        <v>Contratar los servicios de un Camarógrafo U. Móvil</v>
      </c>
      <c r="F310" s="27">
        <f>[1]Hoja1!F356</f>
        <v>42750</v>
      </c>
      <c r="G310" s="26">
        <f>[1]Hoja1!G356</f>
        <v>12</v>
      </c>
      <c r="H310" s="26" t="str">
        <f>[1]Hoja1!H356</f>
        <v>Directa</v>
      </c>
      <c r="I310" s="26" t="str">
        <f>[1]Hoja1!I356</f>
        <v>Transferencias ordinarias SHD</v>
      </c>
      <c r="J310" s="25">
        <f>[1]Hoja1!J356</f>
        <v>36540900</v>
      </c>
      <c r="K310" s="24">
        <f>[1]Hoja1!K356</f>
        <v>36540900</v>
      </c>
      <c r="L310" s="23" t="s">
        <v>4</v>
      </c>
      <c r="M310" s="23" t="s">
        <v>4</v>
      </c>
      <c r="N310" s="22" t="str">
        <f>[1]Hoja1!N356</f>
        <v>Luis Álvaro Osorio
Director Operativo
alvaro.osorio@canalcapital.gov.co</v>
      </c>
      <c r="O310" s="3"/>
    </row>
    <row r="311" spans="2:15" ht="49.5" x14ac:dyDescent="0.25">
      <c r="B311" s="31">
        <v>83121701</v>
      </c>
      <c r="C311" s="30" t="str">
        <f>[1]Hoja1!B357</f>
        <v>Producción de Televisión</v>
      </c>
      <c r="D311" s="29" t="str">
        <f>[1]Hoja1!C357</f>
        <v>Coordinación de producción</v>
      </c>
      <c r="E311" s="28" t="str">
        <f>CONCATENATE([1]Hoja1!D357,[1]Hoja1!E357)</f>
        <v>Contratar los servicios de un Camarógrafo U. Móvil</v>
      </c>
      <c r="F311" s="27">
        <f>[1]Hoja1!F357</f>
        <v>42750</v>
      </c>
      <c r="G311" s="26">
        <f>[1]Hoja1!G357</f>
        <v>12</v>
      </c>
      <c r="H311" s="26" t="str">
        <f>[1]Hoja1!H357</f>
        <v>Directa</v>
      </c>
      <c r="I311" s="26" t="str">
        <f>[1]Hoja1!I357</f>
        <v>Transferencias ordinarias SHD</v>
      </c>
      <c r="J311" s="25">
        <f>[1]Hoja1!J357</f>
        <v>32030940</v>
      </c>
      <c r="K311" s="24">
        <f>[1]Hoja1!K357</f>
        <v>32030940</v>
      </c>
      <c r="L311" s="23" t="s">
        <v>4</v>
      </c>
      <c r="M311" s="23" t="s">
        <v>4</v>
      </c>
      <c r="N311" s="22" t="str">
        <f>[1]Hoja1!N357</f>
        <v>Luis Álvaro Osorio
Director Operativo
alvaro.osorio@canalcapital.gov.co</v>
      </c>
      <c r="O311" s="3"/>
    </row>
    <row r="312" spans="2:15" ht="49.5" x14ac:dyDescent="0.25">
      <c r="B312" s="31">
        <v>83121701</v>
      </c>
      <c r="C312" s="30" t="str">
        <f>[1]Hoja1!B358</f>
        <v>Producción de Televisión</v>
      </c>
      <c r="D312" s="29" t="str">
        <f>[1]Hoja1!C358</f>
        <v>Coordinación de producción</v>
      </c>
      <c r="E312" s="28" t="str">
        <f>CONCATENATE([1]Hoja1!D358,[1]Hoja1!E358)</f>
        <v>Contratar los servicios de un Camarógrafo U. Móvil</v>
      </c>
      <c r="F312" s="27">
        <f>[1]Hoja1!F358</f>
        <v>42750</v>
      </c>
      <c r="G312" s="26">
        <f>[1]Hoja1!G358</f>
        <v>12</v>
      </c>
      <c r="H312" s="26" t="str">
        <f>[1]Hoja1!H358</f>
        <v>Directa</v>
      </c>
      <c r="I312" s="26" t="str">
        <f>[1]Hoja1!I358</f>
        <v>Transferencias ordinarias SHD</v>
      </c>
      <c r="J312" s="25">
        <f>[1]Hoja1!J358</f>
        <v>32030940</v>
      </c>
      <c r="K312" s="24">
        <f>[1]Hoja1!K358</f>
        <v>32030940</v>
      </c>
      <c r="L312" s="23" t="s">
        <v>4</v>
      </c>
      <c r="M312" s="23" t="s">
        <v>4</v>
      </c>
      <c r="N312" s="22" t="str">
        <f>[1]Hoja1!N358</f>
        <v>Luis Álvaro Osorio
Director Operativo
alvaro.osorio@canalcapital.gov.co</v>
      </c>
      <c r="O312" s="3"/>
    </row>
    <row r="313" spans="2:15" ht="49.5" x14ac:dyDescent="0.25">
      <c r="B313" s="31">
        <v>83121701</v>
      </c>
      <c r="C313" s="30" t="str">
        <f>[1]Hoja1!B359</f>
        <v>Producción de Televisión</v>
      </c>
      <c r="D313" s="29" t="str">
        <f>[1]Hoja1!C359</f>
        <v>Coordinación de producción</v>
      </c>
      <c r="E313" s="28" t="str">
        <f>CONCATENATE([1]Hoja1!D359,[1]Hoja1!E359)</f>
        <v>Contratar los servicios de un Camarógrafo</v>
      </c>
      <c r="F313" s="27">
        <f>[1]Hoja1!F359</f>
        <v>42750</v>
      </c>
      <c r="G313" s="26">
        <f>[1]Hoja1!G359</f>
        <v>6</v>
      </c>
      <c r="H313" s="26" t="str">
        <f>[1]Hoja1!H359</f>
        <v>Directa</v>
      </c>
      <c r="I313" s="26" t="str">
        <f>[1]Hoja1!I359</f>
        <v>Transferencias ordinarias SHD</v>
      </c>
      <c r="J313" s="25">
        <f>[1]Hoja1!J359</f>
        <v>16044000</v>
      </c>
      <c r="K313" s="24">
        <f>[1]Hoja1!K359</f>
        <v>16044000</v>
      </c>
      <c r="L313" s="23" t="s">
        <v>4</v>
      </c>
      <c r="M313" s="23" t="s">
        <v>4</v>
      </c>
      <c r="N313" s="22" t="str">
        <f>[1]Hoja1!N359</f>
        <v>Luis Álvaro Osorio
Director Operativo
alvaro.osorio@canalcapital.gov.co</v>
      </c>
      <c r="O313" s="3"/>
    </row>
    <row r="314" spans="2:15" ht="49.5" x14ac:dyDescent="0.25">
      <c r="B314" s="31">
        <v>83121701</v>
      </c>
      <c r="C314" s="30" t="str">
        <f>[1]Hoja1!B360</f>
        <v>Producción de Televisión</v>
      </c>
      <c r="D314" s="29" t="str">
        <f>[1]Hoja1!C360</f>
        <v>Coordinación de producción</v>
      </c>
      <c r="E314" s="28" t="str">
        <f>CONCATENATE([1]Hoja1!D360,[1]Hoja1!E360)</f>
        <v>Contratar los servicios de un Asistente de cámara</v>
      </c>
      <c r="F314" s="27">
        <f>[1]Hoja1!F360</f>
        <v>42750</v>
      </c>
      <c r="G314" s="26">
        <f>[1]Hoja1!G360</f>
        <v>6</v>
      </c>
      <c r="H314" s="26" t="str">
        <f>[1]Hoja1!H360</f>
        <v>Directa</v>
      </c>
      <c r="I314" s="26" t="str">
        <f>[1]Hoja1!I360</f>
        <v>Transferencias ordinarias SHD</v>
      </c>
      <c r="J314" s="25">
        <f>[1]Hoja1!J360</f>
        <v>11250000</v>
      </c>
      <c r="K314" s="24">
        <f>[1]Hoja1!K360</f>
        <v>11250000</v>
      </c>
      <c r="L314" s="23" t="s">
        <v>4</v>
      </c>
      <c r="M314" s="23" t="s">
        <v>4</v>
      </c>
      <c r="N314" s="22" t="str">
        <f>[1]Hoja1!N360</f>
        <v>Luis Álvaro Osorio
Director Operativo
alvaro.osorio@canalcapital.gov.co</v>
      </c>
      <c r="O314" s="3"/>
    </row>
    <row r="315" spans="2:15" ht="49.5" x14ac:dyDescent="0.25">
      <c r="B315" s="31">
        <v>83121701</v>
      </c>
      <c r="C315" s="30" t="str">
        <f>[1]Hoja1!B361</f>
        <v>Producción de Televisión</v>
      </c>
      <c r="D315" s="29" t="str">
        <f>[1]Hoja1!C361</f>
        <v>Coordinación de producción</v>
      </c>
      <c r="E315" s="28" t="str">
        <f>CONCATENATE([1]Hoja1!D361,[1]Hoja1!E361)</f>
        <v>Contratar los servicios de un Asistente de cámara</v>
      </c>
      <c r="F315" s="27">
        <f>[1]Hoja1!F361</f>
        <v>42750</v>
      </c>
      <c r="G315" s="26">
        <f>[1]Hoja1!G361</f>
        <v>6</v>
      </c>
      <c r="H315" s="26" t="str">
        <f>[1]Hoja1!H361</f>
        <v>Directa</v>
      </c>
      <c r="I315" s="26" t="str">
        <f>[1]Hoja1!I361</f>
        <v>Transferencias ordinarias SHD</v>
      </c>
      <c r="J315" s="25">
        <f>[1]Hoja1!J361</f>
        <v>11250000</v>
      </c>
      <c r="K315" s="24">
        <f>[1]Hoja1!K361</f>
        <v>11250000</v>
      </c>
      <c r="L315" s="23" t="s">
        <v>4</v>
      </c>
      <c r="M315" s="23" t="s">
        <v>4</v>
      </c>
      <c r="N315" s="22" t="str">
        <f>[1]Hoja1!N361</f>
        <v>Luis Álvaro Osorio
Director Operativo
alvaro.osorio@canalcapital.gov.co</v>
      </c>
      <c r="O315" s="3"/>
    </row>
    <row r="316" spans="2:15" ht="49.5" x14ac:dyDescent="0.25">
      <c r="B316" s="31">
        <v>83121701</v>
      </c>
      <c r="C316" s="30" t="str">
        <f>[1]Hoja1!B362</f>
        <v>Producción de Televisión</v>
      </c>
      <c r="D316" s="29" t="str">
        <f>[1]Hoja1!C362</f>
        <v>Coordinación de producción</v>
      </c>
      <c r="E316" s="28" t="str">
        <f>CONCATENATE([1]Hoja1!D362,[1]Hoja1!E362)</f>
        <v>Contratar los servicios de un Asistente de cámara</v>
      </c>
      <c r="F316" s="27">
        <f>[1]Hoja1!F362</f>
        <v>42750</v>
      </c>
      <c r="G316" s="26">
        <f>[1]Hoja1!G362</f>
        <v>6</v>
      </c>
      <c r="H316" s="26" t="str">
        <f>[1]Hoja1!H362</f>
        <v>Directa</v>
      </c>
      <c r="I316" s="26" t="str">
        <f>[1]Hoja1!I362</f>
        <v>Transferencias ordinarias SHD</v>
      </c>
      <c r="J316" s="25">
        <f>[1]Hoja1!J362</f>
        <v>11250000</v>
      </c>
      <c r="K316" s="24">
        <f>[1]Hoja1!K362</f>
        <v>11250000</v>
      </c>
      <c r="L316" s="23" t="s">
        <v>4</v>
      </c>
      <c r="M316" s="23" t="s">
        <v>4</v>
      </c>
      <c r="N316" s="22" t="str">
        <f>[1]Hoja1!N362</f>
        <v>Luis Álvaro Osorio
Director Operativo
alvaro.osorio@canalcapital.gov.co</v>
      </c>
      <c r="O316" s="3"/>
    </row>
    <row r="317" spans="2:15" ht="49.5" x14ac:dyDescent="0.25">
      <c r="B317" s="31">
        <v>83121701</v>
      </c>
      <c r="C317" s="30" t="str">
        <f>[1]Hoja1!B363</f>
        <v>Producción de Televisión</v>
      </c>
      <c r="D317" s="29" t="str">
        <f>[1]Hoja1!C363</f>
        <v>Coordinación de producción</v>
      </c>
      <c r="E317" s="28" t="str">
        <f>CONCATENATE([1]Hoja1!D363,[1]Hoja1!E363)</f>
        <v>Contratar los servicios de un Operador VTR</v>
      </c>
      <c r="F317" s="27">
        <f>[1]Hoja1!F363</f>
        <v>42750</v>
      </c>
      <c r="G317" s="26">
        <f>[1]Hoja1!G363</f>
        <v>12</v>
      </c>
      <c r="H317" s="26" t="str">
        <f>[1]Hoja1!H363</f>
        <v>Directa</v>
      </c>
      <c r="I317" s="26" t="str">
        <f>[1]Hoja1!I363</f>
        <v>Transferencias ordinarias SHD</v>
      </c>
      <c r="J317" s="25">
        <f>[1]Hoja1!J363</f>
        <v>28800000</v>
      </c>
      <c r="K317" s="24">
        <f>[1]Hoja1!K363</f>
        <v>28800000</v>
      </c>
      <c r="L317" s="23" t="s">
        <v>4</v>
      </c>
      <c r="M317" s="23" t="s">
        <v>4</v>
      </c>
      <c r="N317" s="22" t="str">
        <f>[1]Hoja1!N363</f>
        <v>Luis Álvaro Osorio
Director Operativo
alvaro.osorio@canalcapital.gov.co</v>
      </c>
      <c r="O317" s="3"/>
    </row>
    <row r="318" spans="2:15" ht="49.5" x14ac:dyDescent="0.25">
      <c r="B318" s="31">
        <v>83121701</v>
      </c>
      <c r="C318" s="30" t="str">
        <f>[1]Hoja1!B364</f>
        <v>Producción de Televisión</v>
      </c>
      <c r="D318" s="29" t="str">
        <f>[1]Hoja1!C364</f>
        <v>Coordinación de producción</v>
      </c>
      <c r="E318" s="28" t="str">
        <f>CONCATENATE([1]Hoja1!D364,[1]Hoja1!E364)</f>
        <v>Contratar los servicios de un Operador de sonido</v>
      </c>
      <c r="F318" s="27">
        <f>[1]Hoja1!F364</f>
        <v>42750</v>
      </c>
      <c r="G318" s="26">
        <f>[1]Hoja1!G364</f>
        <v>12</v>
      </c>
      <c r="H318" s="26" t="str">
        <f>[1]Hoja1!H364</f>
        <v>Directa</v>
      </c>
      <c r="I318" s="26" t="str">
        <f>[1]Hoja1!I364</f>
        <v>Transferencias ordinarias SHD</v>
      </c>
      <c r="J318" s="25">
        <f>[1]Hoja1!J364</f>
        <v>36000000</v>
      </c>
      <c r="K318" s="24">
        <f>[1]Hoja1!K364</f>
        <v>36000000</v>
      </c>
      <c r="L318" s="23" t="s">
        <v>4</v>
      </c>
      <c r="M318" s="23" t="s">
        <v>4</v>
      </c>
      <c r="N318" s="22" t="str">
        <f>[1]Hoja1!N364</f>
        <v>Luis Álvaro Osorio
Director Operativo
alvaro.osorio@canalcapital.gov.co</v>
      </c>
      <c r="O318" s="3"/>
    </row>
    <row r="319" spans="2:15" ht="49.5" x14ac:dyDescent="0.25">
      <c r="B319" s="31">
        <v>83121701</v>
      </c>
      <c r="C319" s="30" t="str">
        <f>[1]Hoja1!B365</f>
        <v>Producción de Televisión</v>
      </c>
      <c r="D319" s="29" t="str">
        <f>[1]Hoja1!C365</f>
        <v>Coordinación de producción</v>
      </c>
      <c r="E319" s="28" t="str">
        <f>CONCATENATE([1]Hoja1!D365,[1]Hoja1!E365)</f>
        <v>Contratar los servicios de un Operador Grúa Móvil</v>
      </c>
      <c r="F319" s="27">
        <f>[1]Hoja1!F365</f>
        <v>42750</v>
      </c>
      <c r="G319" s="26">
        <f>[1]Hoja1!G365</f>
        <v>12</v>
      </c>
      <c r="H319" s="26" t="str">
        <f>[1]Hoja1!H365</f>
        <v>Directa</v>
      </c>
      <c r="I319" s="26" t="str">
        <f>[1]Hoja1!I365</f>
        <v>Transferencias ordinarias SHD</v>
      </c>
      <c r="J319" s="25">
        <f>[1]Hoja1!J365</f>
        <v>33600000</v>
      </c>
      <c r="K319" s="24">
        <f>[1]Hoja1!K365</f>
        <v>33600000</v>
      </c>
      <c r="L319" s="23" t="s">
        <v>4</v>
      </c>
      <c r="M319" s="23" t="s">
        <v>4</v>
      </c>
      <c r="N319" s="22" t="str">
        <f>[1]Hoja1!N365</f>
        <v>Luis Álvaro Osorio
Director Operativo
alvaro.osorio@canalcapital.gov.co</v>
      </c>
      <c r="O319" s="3"/>
    </row>
    <row r="320" spans="2:15" ht="49.5" x14ac:dyDescent="0.25">
      <c r="B320" s="31">
        <v>83121701</v>
      </c>
      <c r="C320" s="30" t="str">
        <f>[1]Hoja1!B366</f>
        <v>Producción de Televisión</v>
      </c>
      <c r="D320" s="29" t="str">
        <f>[1]Hoja1!C366</f>
        <v>Coordinación de producción</v>
      </c>
      <c r="E320" s="28" t="str">
        <f>CONCATENATE([1]Hoja1!D366,[1]Hoja1!E366)</f>
        <v>Contratar los servicios de un Asistente de logística</v>
      </c>
      <c r="F320" s="27">
        <f>[1]Hoja1!F366</f>
        <v>42750</v>
      </c>
      <c r="G320" s="26">
        <f>[1]Hoja1!G366</f>
        <v>12</v>
      </c>
      <c r="H320" s="26" t="str">
        <f>[1]Hoja1!H366</f>
        <v>Directa</v>
      </c>
      <c r="I320" s="26" t="str">
        <f>[1]Hoja1!I366</f>
        <v>Transferencias ordinarias SHD</v>
      </c>
      <c r="J320" s="25">
        <f>[1]Hoja1!J366</f>
        <v>32030940</v>
      </c>
      <c r="K320" s="24">
        <f>[1]Hoja1!K366</f>
        <v>32030940</v>
      </c>
      <c r="L320" s="23" t="s">
        <v>4</v>
      </c>
      <c r="M320" s="23" t="s">
        <v>4</v>
      </c>
      <c r="N320" s="22" t="str">
        <f>[1]Hoja1!N366</f>
        <v>Luis Álvaro Osorio
Director Operativo
alvaro.osorio@canalcapital.gov.co</v>
      </c>
      <c r="O320" s="3"/>
    </row>
    <row r="321" spans="2:15" ht="49.5" x14ac:dyDescent="0.25">
      <c r="B321" s="31">
        <v>83121701</v>
      </c>
      <c r="C321" s="30" t="str">
        <f>[1]Hoja1!B367</f>
        <v>Producción de Televisión</v>
      </c>
      <c r="D321" s="29" t="str">
        <f>[1]Hoja1!C367</f>
        <v>Coordinación de producción</v>
      </c>
      <c r="E321" s="28" t="str">
        <f>CONCATENATE([1]Hoja1!D367,[1]Hoja1!E367)</f>
        <v>Contratar los servicios de un Asistente de Utilería</v>
      </c>
      <c r="F321" s="27">
        <f>[1]Hoja1!F367</f>
        <v>42750</v>
      </c>
      <c r="G321" s="26">
        <f>[1]Hoja1!G367</f>
        <v>2</v>
      </c>
      <c r="H321" s="26" t="str">
        <f>[1]Hoja1!H367</f>
        <v>Directa</v>
      </c>
      <c r="I321" s="26" t="str">
        <f>[1]Hoja1!I367</f>
        <v>Transferencias ordinarias SHD</v>
      </c>
      <c r="J321" s="25">
        <f>[1]Hoja1!J367</f>
        <v>5124950</v>
      </c>
      <c r="K321" s="24">
        <f>[1]Hoja1!K367</f>
        <v>5124950</v>
      </c>
      <c r="L321" s="23" t="s">
        <v>4</v>
      </c>
      <c r="M321" s="23" t="s">
        <v>4</v>
      </c>
      <c r="N321" s="22" t="str">
        <f>[1]Hoja1!N367</f>
        <v>Luis Álvaro Osorio
Director Operativo
alvaro.osorio@canalcapital.gov.co</v>
      </c>
      <c r="O321" s="3"/>
    </row>
    <row r="322" spans="2:15" ht="49.5" x14ac:dyDescent="0.25">
      <c r="B322" s="31">
        <v>83121701</v>
      </c>
      <c r="C322" s="30" t="str">
        <f>[1]Hoja1!B368</f>
        <v>Producción de Televisión</v>
      </c>
      <c r="D322" s="29" t="str">
        <f>[1]Hoja1!C368</f>
        <v>Coordinación de programación</v>
      </c>
      <c r="E322" s="28" t="str">
        <f>CONCATENATE([1]Hoja1!D368,[1]Hoja1!E368)</f>
        <v>Contratar los servicios de un Generador de Caracteres</v>
      </c>
      <c r="F322" s="27">
        <f>[1]Hoja1!F368</f>
        <v>42750</v>
      </c>
      <c r="G322" s="26">
        <f>[1]Hoja1!G368</f>
        <v>12</v>
      </c>
      <c r="H322" s="26" t="str">
        <f>[1]Hoja1!H368</f>
        <v>Directa</v>
      </c>
      <c r="I322" s="26" t="str">
        <f>[1]Hoja1!I368</f>
        <v>Transferencias ordinarias SHD</v>
      </c>
      <c r="J322" s="25">
        <f>[1]Hoja1!J368</f>
        <v>32030940</v>
      </c>
      <c r="K322" s="24">
        <f>[1]Hoja1!K368</f>
        <v>32030940</v>
      </c>
      <c r="L322" s="23" t="s">
        <v>4</v>
      </c>
      <c r="M322" s="23" t="s">
        <v>4</v>
      </c>
      <c r="N322" s="22" t="str">
        <f>[1]Hoja1!N368</f>
        <v>Luis Álvaro Osorio
Director Operativo
alvaro.osorio@canalcapital.gov.co</v>
      </c>
      <c r="O322" s="3"/>
    </row>
    <row r="323" spans="2:15" ht="49.5" x14ac:dyDescent="0.25">
      <c r="B323" s="31">
        <v>83121701</v>
      </c>
      <c r="C323" s="30" t="str">
        <f>[1]Hoja1!B369</f>
        <v>Producción de Televisión</v>
      </c>
      <c r="D323" s="29" t="str">
        <f>[1]Hoja1!C369</f>
        <v>Coordinación de producción</v>
      </c>
      <c r="E323" s="28" t="str">
        <f>CONCATENATE([1]Hoja1!D369,[1]Hoja1!E369)</f>
        <v>Contratar los servicios de un Conductor</v>
      </c>
      <c r="F323" s="27">
        <f>[1]Hoja1!F369</f>
        <v>42750</v>
      </c>
      <c r="G323" s="26">
        <f>[1]Hoja1!G369</f>
        <v>12</v>
      </c>
      <c r="H323" s="26" t="str">
        <f>[1]Hoja1!H369</f>
        <v>Directa</v>
      </c>
      <c r="I323" s="26" t="str">
        <f>[1]Hoja1!I369</f>
        <v>Transferencias ordinarias SHD</v>
      </c>
      <c r="J323" s="25">
        <f>[1]Hoja1!J369</f>
        <v>19776000</v>
      </c>
      <c r="K323" s="24">
        <f>[1]Hoja1!K369</f>
        <v>19776000</v>
      </c>
      <c r="L323" s="23" t="s">
        <v>4</v>
      </c>
      <c r="M323" s="23" t="s">
        <v>4</v>
      </c>
      <c r="N323" s="22" t="str">
        <f>[1]Hoja1!N369</f>
        <v>Luis Álvaro Osorio
Director Operativo
alvaro.osorio@canalcapital.gov.co</v>
      </c>
      <c r="O323" s="3"/>
    </row>
    <row r="324" spans="2:15" ht="49.5" x14ac:dyDescent="0.25">
      <c r="B324" s="31">
        <v>83121701</v>
      </c>
      <c r="C324" s="30" t="str">
        <f>[1]Hoja1!B370</f>
        <v>Producción de Televisión</v>
      </c>
      <c r="D324" s="29" t="str">
        <f>[1]Hoja1!C370</f>
        <v>Coordinación de producción</v>
      </c>
      <c r="E324" s="28" t="str">
        <f>CONCATENATE([1]Hoja1!D370,[1]Hoja1!E370)</f>
        <v>Contratar los servicios de un Conductor</v>
      </c>
      <c r="F324" s="27">
        <f>[1]Hoja1!F370</f>
        <v>42750</v>
      </c>
      <c r="G324" s="26">
        <f>[1]Hoja1!G370</f>
        <v>6</v>
      </c>
      <c r="H324" s="26" t="str">
        <f>[1]Hoja1!H370</f>
        <v>Directa</v>
      </c>
      <c r="I324" s="26" t="str">
        <f>[1]Hoja1!I370</f>
        <v>Transferencias ordinarias SHD</v>
      </c>
      <c r="J324" s="25">
        <f>[1]Hoja1!J370</f>
        <v>9888000</v>
      </c>
      <c r="K324" s="24">
        <f>[1]Hoja1!K370</f>
        <v>9888000</v>
      </c>
      <c r="L324" s="23" t="s">
        <v>4</v>
      </c>
      <c r="M324" s="23" t="s">
        <v>4</v>
      </c>
      <c r="N324" s="22" t="str">
        <f>[1]Hoja1!N370</f>
        <v>Luis Álvaro Osorio
Director Operativo
alvaro.osorio@canalcapital.gov.co</v>
      </c>
      <c r="O324" s="3"/>
    </row>
    <row r="325" spans="2:15" ht="49.5" x14ac:dyDescent="0.25">
      <c r="B325" s="31">
        <v>83121701</v>
      </c>
      <c r="C325" s="30" t="str">
        <f>[1]Hoja1!B371</f>
        <v>Producción de Televisión</v>
      </c>
      <c r="D325" s="29" t="str">
        <f>[1]Hoja1!C371</f>
        <v>Dirección Operativa</v>
      </c>
      <c r="E325" s="28" t="str">
        <f>CONCATENATE([1]Hoja1!D371,[1]Hoja1!E371)</f>
        <v>Contratar los servicios de un Defensora del televidente</v>
      </c>
      <c r="F325" s="27">
        <f>[1]Hoja1!F371</f>
        <v>42750</v>
      </c>
      <c r="G325" s="26">
        <f>[1]Hoja1!G371</f>
        <v>12</v>
      </c>
      <c r="H325" s="26" t="str">
        <f>[1]Hoja1!H371</f>
        <v>Directa</v>
      </c>
      <c r="I325" s="26" t="str">
        <f>[1]Hoja1!I371</f>
        <v>Transferencias ordinarias SHD</v>
      </c>
      <c r="J325" s="25">
        <f>[1]Hoja1!J371</f>
        <v>67980000</v>
      </c>
      <c r="K325" s="24">
        <f>[1]Hoja1!K371</f>
        <v>67980000</v>
      </c>
      <c r="L325" s="23" t="s">
        <v>4</v>
      </c>
      <c r="M325" s="23" t="s">
        <v>4</v>
      </c>
      <c r="N325" s="22" t="str">
        <f>[1]Hoja1!N371</f>
        <v>Luis Álvaro Osorio
Director Operativo
alvaro.osorio@canalcapital.gov.co</v>
      </c>
      <c r="O325" s="3"/>
    </row>
    <row r="326" spans="2:15" ht="49.5" x14ac:dyDescent="0.25">
      <c r="B326" s="31">
        <v>83121701</v>
      </c>
      <c r="C326" s="30" t="str">
        <f>[1]Hoja1!B372</f>
        <v>Producción de Televisión</v>
      </c>
      <c r="D326" s="29" t="str">
        <f>[1]Hoja1!C372</f>
        <v>Dirección Operativa</v>
      </c>
      <c r="E326" s="28" t="str">
        <f>CONCATENATE([1]Hoja1!D372,[1]Hoja1!E372)</f>
        <v>Contratar los servicios de un Productora ejecutiva</v>
      </c>
      <c r="F326" s="27">
        <f>[1]Hoja1!F372</f>
        <v>42750</v>
      </c>
      <c r="G326" s="26">
        <f>[1]Hoja1!G372</f>
        <v>12</v>
      </c>
      <c r="H326" s="26" t="str">
        <f>[1]Hoja1!H372</f>
        <v>Directa</v>
      </c>
      <c r="I326" s="26" t="str">
        <f>[1]Hoja1!I372</f>
        <v>Transferencias ordinarias SHD</v>
      </c>
      <c r="J326" s="25">
        <f>[1]Hoja1!J372</f>
        <v>117667200</v>
      </c>
      <c r="K326" s="24">
        <f>[1]Hoja1!K372</f>
        <v>117667200</v>
      </c>
      <c r="L326" s="23" t="s">
        <v>4</v>
      </c>
      <c r="M326" s="23" t="s">
        <v>4</v>
      </c>
      <c r="N326" s="22" t="str">
        <f>[1]Hoja1!N372</f>
        <v>Luis Álvaro Osorio
Director Operativo
alvaro.osorio@canalcapital.gov.co</v>
      </c>
      <c r="O326" s="3"/>
    </row>
    <row r="327" spans="2:15" ht="49.5" x14ac:dyDescent="0.25">
      <c r="B327" s="31">
        <v>83121701</v>
      </c>
      <c r="C327" s="30" t="str">
        <f>[1]Hoja1!B373</f>
        <v>Producción de Televisión</v>
      </c>
      <c r="D327" s="29" t="str">
        <f>[1]Hoja1!C373</f>
        <v>Dirección Operativa</v>
      </c>
      <c r="E327" s="28" t="str">
        <f>CONCATENATE([1]Hoja1!D373,[1]Hoja1!E373)</f>
        <v xml:space="preserve">Contratar los servicios de un Productora </v>
      </c>
      <c r="F327" s="27">
        <f>[1]Hoja1!F373</f>
        <v>42750</v>
      </c>
      <c r="G327" s="26">
        <f>[1]Hoja1!G373</f>
        <v>12</v>
      </c>
      <c r="H327" s="26" t="str">
        <f>[1]Hoja1!H373</f>
        <v>Directa</v>
      </c>
      <c r="I327" s="26" t="str">
        <f>[1]Hoja1!I373</f>
        <v>Transferencias ordinarias SHD</v>
      </c>
      <c r="J327" s="25">
        <f>[1]Hoja1!J373</f>
        <v>47586000</v>
      </c>
      <c r="K327" s="24">
        <f>[1]Hoja1!K373</f>
        <v>47586000</v>
      </c>
      <c r="L327" s="23" t="s">
        <v>4</v>
      </c>
      <c r="M327" s="23" t="s">
        <v>4</v>
      </c>
      <c r="N327" s="22" t="str">
        <f>[1]Hoja1!N373</f>
        <v>Luis Álvaro Osorio
Director Operativo
alvaro.osorio@canalcapital.gov.co</v>
      </c>
      <c r="O327" s="3"/>
    </row>
    <row r="328" spans="2:15" ht="49.5" x14ac:dyDescent="0.25">
      <c r="B328" s="31">
        <v>83121701</v>
      </c>
      <c r="C328" s="30" t="str">
        <f>[1]Hoja1!B374</f>
        <v>Producción de Televisión</v>
      </c>
      <c r="D328" s="29" t="str">
        <f>[1]Hoja1!C374</f>
        <v>Coordinación de producción</v>
      </c>
      <c r="E328" s="28" t="str">
        <f>CONCATENATE([1]Hoja1!D374,[1]Hoja1!E374)</f>
        <v>Contratar los servicios de un Asistente de producción</v>
      </c>
      <c r="F328" s="27">
        <f>[1]Hoja1!F374</f>
        <v>42750</v>
      </c>
      <c r="G328" s="26">
        <f>[1]Hoja1!G374</f>
        <v>12</v>
      </c>
      <c r="H328" s="26" t="str">
        <f>[1]Hoja1!H374</f>
        <v>Directa</v>
      </c>
      <c r="I328" s="26" t="str">
        <f>[1]Hoja1!I374</f>
        <v>Transferencias ordinarias SHD</v>
      </c>
      <c r="J328" s="25">
        <f>[1]Hoja1!J374</f>
        <v>22248000</v>
      </c>
      <c r="K328" s="24">
        <f>[1]Hoja1!K374</f>
        <v>22248000</v>
      </c>
      <c r="L328" s="23" t="s">
        <v>4</v>
      </c>
      <c r="M328" s="23" t="s">
        <v>4</v>
      </c>
      <c r="N328" s="22" t="str">
        <f>[1]Hoja1!N374</f>
        <v>Luis Álvaro Osorio
Director Operativo
alvaro.osorio@canalcapital.gov.co</v>
      </c>
      <c r="O328" s="3"/>
    </row>
    <row r="329" spans="2:15" ht="49.5" x14ac:dyDescent="0.25">
      <c r="B329" s="31">
        <v>83121701</v>
      </c>
      <c r="C329" s="30" t="str">
        <f>[1]Hoja1!B375</f>
        <v>Producción de Televisión</v>
      </c>
      <c r="D329" s="29" t="str">
        <f>[1]Hoja1!C375</f>
        <v>Coordinación de producción</v>
      </c>
      <c r="E329" s="28" t="str">
        <f>CONCATENATE([1]Hoja1!D375,[1]Hoja1!E375)</f>
        <v>Contratar los servicios de un Asistente de producción</v>
      </c>
      <c r="F329" s="27">
        <f>[1]Hoja1!F375</f>
        <v>42750</v>
      </c>
      <c r="G329" s="26">
        <f>[1]Hoja1!G375</f>
        <v>6</v>
      </c>
      <c r="H329" s="26" t="str">
        <f>[1]Hoja1!H375</f>
        <v>Directa</v>
      </c>
      <c r="I329" s="26" t="str">
        <f>[1]Hoja1!I375</f>
        <v>Transferencias ordinarias SHD</v>
      </c>
      <c r="J329" s="25">
        <f>[1]Hoja1!J375</f>
        <v>15600000</v>
      </c>
      <c r="K329" s="24">
        <f>[1]Hoja1!K375</f>
        <v>15600000</v>
      </c>
      <c r="L329" s="23" t="s">
        <v>4</v>
      </c>
      <c r="M329" s="23" t="s">
        <v>4</v>
      </c>
      <c r="N329" s="22" t="str">
        <f>[1]Hoja1!N375</f>
        <v>Luis Álvaro Osorio
Director Operativo
alvaro.osorio@canalcapital.gov.co</v>
      </c>
      <c r="O329" s="3"/>
    </row>
    <row r="330" spans="2:15" ht="49.5" x14ac:dyDescent="0.25">
      <c r="B330" s="31">
        <v>83121701</v>
      </c>
      <c r="C330" s="30" t="str">
        <f>[1]Hoja1!B376</f>
        <v>Producción de Televisión</v>
      </c>
      <c r="D330" s="29" t="str">
        <f>[1]Hoja1!C376</f>
        <v>Coordinación de producción</v>
      </c>
      <c r="E330" s="28" t="str">
        <f>CONCATENATE([1]Hoja1!D376,[1]Hoja1!E376)</f>
        <v>Contratar los servicios de un Asistente de producción</v>
      </c>
      <c r="F330" s="27">
        <f>[1]Hoja1!F376</f>
        <v>42750</v>
      </c>
      <c r="G330" s="26">
        <f>[1]Hoja1!G376</f>
        <v>6</v>
      </c>
      <c r="H330" s="26" t="str">
        <f>[1]Hoja1!H376</f>
        <v>Directa</v>
      </c>
      <c r="I330" s="26" t="str">
        <f>[1]Hoja1!I376</f>
        <v>Transferencias ordinarias SHD</v>
      </c>
      <c r="J330" s="25">
        <f>[1]Hoja1!J376</f>
        <v>15600000</v>
      </c>
      <c r="K330" s="24">
        <f>[1]Hoja1!K376</f>
        <v>15600000</v>
      </c>
      <c r="L330" s="23" t="s">
        <v>4</v>
      </c>
      <c r="M330" s="23" t="s">
        <v>4</v>
      </c>
      <c r="N330" s="22" t="str">
        <f>[1]Hoja1!N376</f>
        <v>Luis Álvaro Osorio
Director Operativo
alvaro.osorio@canalcapital.gov.co</v>
      </c>
      <c r="O330" s="3"/>
    </row>
    <row r="331" spans="2:15" ht="49.5" x14ac:dyDescent="0.25">
      <c r="B331" s="31">
        <v>83121701</v>
      </c>
      <c r="C331" s="30" t="str">
        <f>[1]Hoja1!B377</f>
        <v>Producción de Televisión</v>
      </c>
      <c r="D331" s="29" t="str">
        <f>[1]Hoja1!C377</f>
        <v>Coordinación de producción</v>
      </c>
      <c r="E331" s="28" t="str">
        <f>CONCATENATE([1]Hoja1!D377,[1]Hoja1!E377)</f>
        <v>Contratar los servicios de un Asistente de producción</v>
      </c>
      <c r="F331" s="27">
        <f>[1]Hoja1!F377</f>
        <v>42750</v>
      </c>
      <c r="G331" s="26">
        <f>[1]Hoja1!G377</f>
        <v>6</v>
      </c>
      <c r="H331" s="26" t="str">
        <f>[1]Hoja1!H377</f>
        <v>Directa</v>
      </c>
      <c r="I331" s="26" t="str">
        <f>[1]Hoja1!I377</f>
        <v>Transferencias ordinarias SHD</v>
      </c>
      <c r="J331" s="25">
        <f>[1]Hoja1!J377</f>
        <v>15600000</v>
      </c>
      <c r="K331" s="24">
        <f>[1]Hoja1!K377</f>
        <v>15600000</v>
      </c>
      <c r="L331" s="23" t="s">
        <v>4</v>
      </c>
      <c r="M331" s="23" t="s">
        <v>4</v>
      </c>
      <c r="N331" s="22" t="str">
        <f>[1]Hoja1!N377</f>
        <v>Luis Álvaro Osorio
Director Operativo
alvaro.osorio@canalcapital.gov.co</v>
      </c>
      <c r="O331" s="3"/>
    </row>
    <row r="332" spans="2:15" ht="49.5" x14ac:dyDescent="0.25">
      <c r="B332" s="31">
        <v>83121701</v>
      </c>
      <c r="C332" s="30" t="str">
        <f>[1]Hoja1!B378</f>
        <v>Producción de Televisión</v>
      </c>
      <c r="D332" s="29" t="str">
        <f>[1]Hoja1!C378</f>
        <v>Coordinación de producción</v>
      </c>
      <c r="E332" s="28" t="str">
        <f>CONCATENATE([1]Hoja1!D378,[1]Hoja1!E378)</f>
        <v>Contratar los servicios de un Asistente de producción</v>
      </c>
      <c r="F332" s="27">
        <f>[1]Hoja1!F378</f>
        <v>42750</v>
      </c>
      <c r="G332" s="26">
        <f>[1]Hoja1!G378</f>
        <v>6</v>
      </c>
      <c r="H332" s="26" t="str">
        <f>[1]Hoja1!H378</f>
        <v>Directa</v>
      </c>
      <c r="I332" s="26" t="str">
        <f>[1]Hoja1!I378</f>
        <v>Transferencias ordinarias SHD</v>
      </c>
      <c r="J332" s="25">
        <f>[1]Hoja1!J378</f>
        <v>15600000</v>
      </c>
      <c r="K332" s="24">
        <f>[1]Hoja1!K378</f>
        <v>15600000</v>
      </c>
      <c r="L332" s="23" t="s">
        <v>4</v>
      </c>
      <c r="M332" s="23" t="s">
        <v>4</v>
      </c>
      <c r="N332" s="22" t="str">
        <f>[1]Hoja1!N378</f>
        <v>Luis Álvaro Osorio
Director Operativo
alvaro.osorio@canalcapital.gov.co</v>
      </c>
      <c r="O332" s="3"/>
    </row>
    <row r="333" spans="2:15" ht="49.5" x14ac:dyDescent="0.25">
      <c r="B333" s="31">
        <v>83121701</v>
      </c>
      <c r="C333" s="30" t="str">
        <f>[1]Hoja1!B379</f>
        <v>Producción de Televisión</v>
      </c>
      <c r="D333" s="29" t="str">
        <f>[1]Hoja1!C379</f>
        <v>Coordinación de producción</v>
      </c>
      <c r="E333" s="28" t="str">
        <f>CONCATENATE([1]Hoja1!D379,[1]Hoja1!E379)</f>
        <v>Contratar los servicios de un Asistente de producción</v>
      </c>
      <c r="F333" s="27">
        <f>[1]Hoja1!F379</f>
        <v>42750</v>
      </c>
      <c r="G333" s="26">
        <f>[1]Hoja1!G379</f>
        <v>6</v>
      </c>
      <c r="H333" s="26" t="str">
        <f>[1]Hoja1!H379</f>
        <v>Directa</v>
      </c>
      <c r="I333" s="26" t="str">
        <f>[1]Hoja1!I379</f>
        <v>Transferencias ordinarias SHD</v>
      </c>
      <c r="J333" s="25">
        <f>[1]Hoja1!J379</f>
        <v>15600000</v>
      </c>
      <c r="K333" s="24">
        <f>[1]Hoja1!K379</f>
        <v>15600000</v>
      </c>
      <c r="L333" s="23" t="s">
        <v>4</v>
      </c>
      <c r="M333" s="23" t="s">
        <v>4</v>
      </c>
      <c r="N333" s="22" t="str">
        <f>[1]Hoja1!N379</f>
        <v>Luis Álvaro Osorio
Director Operativo
alvaro.osorio@canalcapital.gov.co</v>
      </c>
      <c r="O333" s="3"/>
    </row>
    <row r="334" spans="2:15" ht="49.5" x14ac:dyDescent="0.25">
      <c r="B334" s="31">
        <v>83121701</v>
      </c>
      <c r="C334" s="30" t="str">
        <f>[1]Hoja1!B380</f>
        <v>Producción de Televisión</v>
      </c>
      <c r="D334" s="29" t="str">
        <f>[1]Hoja1!C380</f>
        <v>Coordinación de producción</v>
      </c>
      <c r="E334" s="28" t="str">
        <f>CONCATENATE([1]Hoja1!D380,[1]Hoja1!E380)</f>
        <v>Contratar los servicios de un Asistente de producción</v>
      </c>
      <c r="F334" s="27">
        <f>[1]Hoja1!F380</f>
        <v>42750</v>
      </c>
      <c r="G334" s="26">
        <f>[1]Hoja1!G380</f>
        <v>0</v>
      </c>
      <c r="H334" s="26" t="str">
        <f>[1]Hoja1!H380</f>
        <v>Directa</v>
      </c>
      <c r="I334" s="26" t="str">
        <f>[1]Hoja1!I380</f>
        <v>Transferencias ordinarias SHD</v>
      </c>
      <c r="J334" s="25">
        <f>[1]Hoja1!J380</f>
        <v>0</v>
      </c>
      <c r="K334" s="24">
        <f>[1]Hoja1!K380</f>
        <v>0</v>
      </c>
      <c r="L334" s="23" t="s">
        <v>4</v>
      </c>
      <c r="M334" s="23" t="s">
        <v>4</v>
      </c>
      <c r="N334" s="22" t="str">
        <f>[1]Hoja1!N380</f>
        <v>Luis Álvaro Osorio
Director Operativo
alvaro.osorio@canalcapital.gov.co</v>
      </c>
      <c r="O334" s="3"/>
    </row>
    <row r="335" spans="2:15" ht="49.5" x14ac:dyDescent="0.25">
      <c r="B335" s="31">
        <v>83121701</v>
      </c>
      <c r="C335" s="30" t="str">
        <f>[1]Hoja1!B381</f>
        <v>Producción de Televisión</v>
      </c>
      <c r="D335" s="29" t="str">
        <f>[1]Hoja1!C381</f>
        <v>Coordinación de producción</v>
      </c>
      <c r="E335" s="28" t="str">
        <f>CONCATENATE([1]Hoja1!D381,[1]Hoja1!E381)</f>
        <v>Contratar los servicios de un Asistente de producción</v>
      </c>
      <c r="F335" s="27">
        <f>[1]Hoja1!F381</f>
        <v>42750</v>
      </c>
      <c r="G335" s="26">
        <f>[1]Hoja1!G381</f>
        <v>0</v>
      </c>
      <c r="H335" s="26" t="str">
        <f>[1]Hoja1!H381</f>
        <v>Directa</v>
      </c>
      <c r="I335" s="26" t="str">
        <f>[1]Hoja1!I381</f>
        <v>Transferencias ordinarias SHD</v>
      </c>
      <c r="J335" s="25">
        <f>[1]Hoja1!J381</f>
        <v>0</v>
      </c>
      <c r="K335" s="24">
        <f>[1]Hoja1!K381</f>
        <v>0</v>
      </c>
      <c r="L335" s="23" t="s">
        <v>4</v>
      </c>
      <c r="M335" s="23" t="s">
        <v>4</v>
      </c>
      <c r="N335" s="22" t="str">
        <f>[1]Hoja1!N381</f>
        <v>Luis Álvaro Osorio
Director Operativo
alvaro.osorio@canalcapital.gov.co</v>
      </c>
      <c r="O335" s="3"/>
    </row>
    <row r="336" spans="2:15" ht="49.5" x14ac:dyDescent="0.25">
      <c r="B336" s="31">
        <v>83121701</v>
      </c>
      <c r="C336" s="30" t="str">
        <f>[1]Hoja1!B382</f>
        <v>Producción de Televisión</v>
      </c>
      <c r="D336" s="29" t="str">
        <f>[1]Hoja1!C382</f>
        <v>Coordinación de producción</v>
      </c>
      <c r="E336" s="28" t="str">
        <f>CONCATENATE([1]Hoja1!D382,[1]Hoja1!E382)</f>
        <v xml:space="preserve">Contratar los servicios de un Realizador general </v>
      </c>
      <c r="F336" s="27">
        <f>[1]Hoja1!F382</f>
        <v>42750</v>
      </c>
      <c r="G336" s="26">
        <f>[1]Hoja1!G382</f>
        <v>6</v>
      </c>
      <c r="H336" s="26" t="str">
        <f>[1]Hoja1!H382</f>
        <v>Directa</v>
      </c>
      <c r="I336" s="26" t="str">
        <f>[1]Hoja1!I382</f>
        <v>Transferencias ordinarias SHD</v>
      </c>
      <c r="J336" s="25">
        <f>[1]Hoja1!J382</f>
        <v>30000000</v>
      </c>
      <c r="K336" s="24">
        <f>[1]Hoja1!K382</f>
        <v>30000000</v>
      </c>
      <c r="L336" s="23" t="s">
        <v>4</v>
      </c>
      <c r="M336" s="23" t="s">
        <v>4</v>
      </c>
      <c r="N336" s="22" t="str">
        <f>[1]Hoja1!N382</f>
        <v>Luis Álvaro Osorio
Director Operativo
alvaro.osorio@canalcapital.gov.co</v>
      </c>
      <c r="O336" s="3"/>
    </row>
    <row r="337" spans="2:15" ht="49.5" x14ac:dyDescent="0.25">
      <c r="B337" s="31">
        <v>83121701</v>
      </c>
      <c r="C337" s="30" t="str">
        <f>[1]Hoja1!B383</f>
        <v>Producción de Televisión</v>
      </c>
      <c r="D337" s="29" t="str">
        <f>[1]Hoja1!C383</f>
        <v>Coordinación de producción</v>
      </c>
      <c r="E337" s="28" t="str">
        <f>CONCATENATE([1]Hoja1!D383,[1]Hoja1!E383)</f>
        <v xml:space="preserve">Contratar los servicios de un Realizador general </v>
      </c>
      <c r="F337" s="27">
        <f>[1]Hoja1!F383</f>
        <v>42750</v>
      </c>
      <c r="G337" s="26">
        <f>[1]Hoja1!G383</f>
        <v>6</v>
      </c>
      <c r="H337" s="26" t="str">
        <f>[1]Hoja1!H383</f>
        <v>Directa</v>
      </c>
      <c r="I337" s="26" t="str">
        <f>[1]Hoja1!I383</f>
        <v>Transferencias ordinarias SHD</v>
      </c>
      <c r="J337" s="25">
        <f>[1]Hoja1!J383</f>
        <v>30000000</v>
      </c>
      <c r="K337" s="24">
        <f>[1]Hoja1!K383</f>
        <v>30000000</v>
      </c>
      <c r="L337" s="23" t="s">
        <v>4</v>
      </c>
      <c r="M337" s="23" t="s">
        <v>4</v>
      </c>
      <c r="N337" s="22" t="str">
        <f>[1]Hoja1!N383</f>
        <v>Luis Álvaro Osorio
Director Operativo
alvaro.osorio@canalcapital.gov.co</v>
      </c>
      <c r="O337" s="3"/>
    </row>
    <row r="338" spans="2:15" ht="49.5" x14ac:dyDescent="0.25">
      <c r="B338" s="31">
        <v>83121701</v>
      </c>
      <c r="C338" s="30" t="str">
        <f>[1]Hoja1!B384</f>
        <v>Producción de Televisión</v>
      </c>
      <c r="D338" s="29" t="str">
        <f>[1]Hoja1!C384</f>
        <v>Coordinación de producción</v>
      </c>
      <c r="E338" s="28" t="str">
        <f>CONCATENATE([1]Hoja1!D384,[1]Hoja1!E384)</f>
        <v xml:space="preserve">Contratar los servicios de un Realizador general </v>
      </c>
      <c r="F338" s="27">
        <f>[1]Hoja1!F384</f>
        <v>42750</v>
      </c>
      <c r="G338" s="26">
        <f>[1]Hoja1!G384</f>
        <v>6</v>
      </c>
      <c r="H338" s="26" t="str">
        <f>[1]Hoja1!H384</f>
        <v>Directa</v>
      </c>
      <c r="I338" s="26" t="str">
        <f>[1]Hoja1!I384</f>
        <v>Transferencias ordinarias SHD</v>
      </c>
      <c r="J338" s="25">
        <f>[1]Hoja1!J384</f>
        <v>30000000</v>
      </c>
      <c r="K338" s="24">
        <f>[1]Hoja1!K384</f>
        <v>30000000</v>
      </c>
      <c r="L338" s="23" t="s">
        <v>4</v>
      </c>
      <c r="M338" s="23" t="s">
        <v>4</v>
      </c>
      <c r="N338" s="22" t="str">
        <f>[1]Hoja1!N384</f>
        <v>Luis Álvaro Osorio
Director Operativo
alvaro.osorio@canalcapital.gov.co</v>
      </c>
      <c r="O338" s="3"/>
    </row>
    <row r="339" spans="2:15" ht="49.5" x14ac:dyDescent="0.25">
      <c r="B339" s="31">
        <v>83121701</v>
      </c>
      <c r="C339" s="30" t="str">
        <f>[1]Hoja1!B385</f>
        <v>Producción de Televisión</v>
      </c>
      <c r="D339" s="29" t="str">
        <f>[1]Hoja1!C385</f>
        <v>Coordinación de producción</v>
      </c>
      <c r="E339" s="28" t="str">
        <f>CONCATENATE([1]Hoja1!D385,[1]Hoja1!E385)</f>
        <v xml:space="preserve">Contratar los servicios de un Realizador general </v>
      </c>
      <c r="F339" s="27">
        <f>[1]Hoja1!F385</f>
        <v>42750</v>
      </c>
      <c r="G339" s="26">
        <f>[1]Hoja1!G385</f>
        <v>6</v>
      </c>
      <c r="H339" s="26" t="str">
        <f>[1]Hoja1!H385</f>
        <v>Directa</v>
      </c>
      <c r="I339" s="26" t="str">
        <f>[1]Hoja1!I385</f>
        <v>Transferencias ordinarias SHD</v>
      </c>
      <c r="J339" s="25">
        <f>[1]Hoja1!J385</f>
        <v>30000000</v>
      </c>
      <c r="K339" s="24">
        <f>[1]Hoja1!K385</f>
        <v>30000000</v>
      </c>
      <c r="L339" s="23" t="s">
        <v>4</v>
      </c>
      <c r="M339" s="23" t="s">
        <v>4</v>
      </c>
      <c r="N339" s="22" t="str">
        <f>[1]Hoja1!N385</f>
        <v>Luis Álvaro Osorio
Director Operativo
alvaro.osorio@canalcapital.gov.co</v>
      </c>
      <c r="O339" s="3"/>
    </row>
    <row r="340" spans="2:15" ht="49.5" x14ac:dyDescent="0.25">
      <c r="B340" s="31">
        <v>83121701</v>
      </c>
      <c r="C340" s="30" t="str">
        <f>[1]Hoja1!B386</f>
        <v>Producción de Televisión</v>
      </c>
      <c r="D340" s="29" t="str">
        <f>[1]Hoja1!C386</f>
        <v>Coordinación de producción</v>
      </c>
      <c r="E340" s="28" t="str">
        <f>CONCATENATE([1]Hoja1!D386,[1]Hoja1!E386)</f>
        <v xml:space="preserve">Contratar los servicios de un Realizador general </v>
      </c>
      <c r="F340" s="27">
        <f>[1]Hoja1!F386</f>
        <v>42750</v>
      </c>
      <c r="G340" s="26">
        <f>[1]Hoja1!G386</f>
        <v>6</v>
      </c>
      <c r="H340" s="26" t="str">
        <f>[1]Hoja1!H386</f>
        <v>Directa</v>
      </c>
      <c r="I340" s="26" t="str">
        <f>[1]Hoja1!I386</f>
        <v>Transferencias ordinarias SHD</v>
      </c>
      <c r="J340" s="25">
        <f>[1]Hoja1!J386</f>
        <v>30000000</v>
      </c>
      <c r="K340" s="24">
        <f>[1]Hoja1!K386</f>
        <v>30000000</v>
      </c>
      <c r="L340" s="23" t="s">
        <v>4</v>
      </c>
      <c r="M340" s="23" t="s">
        <v>4</v>
      </c>
      <c r="N340" s="22" t="str">
        <f>[1]Hoja1!N386</f>
        <v>Luis Álvaro Osorio
Director Operativo
alvaro.osorio@canalcapital.gov.co</v>
      </c>
      <c r="O340" s="3"/>
    </row>
    <row r="341" spans="2:15" ht="49.5" x14ac:dyDescent="0.25">
      <c r="B341" s="31">
        <v>83121701</v>
      </c>
      <c r="C341" s="30" t="str">
        <f>[1]Hoja1!B387</f>
        <v>Producción de Televisión</v>
      </c>
      <c r="D341" s="29" t="str">
        <f>[1]Hoja1!C387</f>
        <v>Coordinación de producción</v>
      </c>
      <c r="E341" s="28" t="str">
        <f>CONCATENATE([1]Hoja1!D387,[1]Hoja1!E387)</f>
        <v xml:space="preserve">Contratar los servicios de un Realizador general </v>
      </c>
      <c r="F341" s="27">
        <f>[1]Hoja1!F387</f>
        <v>42750</v>
      </c>
      <c r="G341" s="26">
        <f>[1]Hoja1!G387</f>
        <v>6</v>
      </c>
      <c r="H341" s="26" t="str">
        <f>[1]Hoja1!H387</f>
        <v>Directa</v>
      </c>
      <c r="I341" s="26" t="str">
        <f>[1]Hoja1!I387</f>
        <v>Transferencias ordinarias SHD</v>
      </c>
      <c r="J341" s="25">
        <f>[1]Hoja1!J387</f>
        <v>30000000</v>
      </c>
      <c r="K341" s="24">
        <f>[1]Hoja1!K387</f>
        <v>30000000</v>
      </c>
      <c r="L341" s="23" t="s">
        <v>4</v>
      </c>
      <c r="M341" s="23" t="s">
        <v>4</v>
      </c>
      <c r="N341" s="22" t="str">
        <f>[1]Hoja1!N387</f>
        <v>Luis Álvaro Osorio
Director Operativo
alvaro.osorio@canalcapital.gov.co</v>
      </c>
      <c r="O341" s="3"/>
    </row>
    <row r="342" spans="2:15" ht="49.5" x14ac:dyDescent="0.25">
      <c r="B342" s="31">
        <v>83121701</v>
      </c>
      <c r="C342" s="30" t="str">
        <f>[1]Hoja1!B388</f>
        <v>Producción de Televisión</v>
      </c>
      <c r="D342" s="29" t="str">
        <f>[1]Hoja1!C388</f>
        <v>Coordinación de producción</v>
      </c>
      <c r="E342" s="28" t="str">
        <f>CONCATENATE([1]Hoja1!D388,[1]Hoja1!E388)</f>
        <v xml:space="preserve">Contratar los servicios de un Realizador general </v>
      </c>
      <c r="F342" s="27">
        <f>[1]Hoja1!F388</f>
        <v>42750</v>
      </c>
      <c r="G342" s="26">
        <f>[1]Hoja1!G388</f>
        <v>6</v>
      </c>
      <c r="H342" s="26" t="str">
        <f>[1]Hoja1!H388</f>
        <v>Directa</v>
      </c>
      <c r="I342" s="26" t="str">
        <f>[1]Hoja1!I388</f>
        <v>Transferencias ordinarias SHD</v>
      </c>
      <c r="J342" s="25">
        <f>[1]Hoja1!J388</f>
        <v>30000000</v>
      </c>
      <c r="K342" s="24">
        <f>[1]Hoja1!K388</f>
        <v>30000000</v>
      </c>
      <c r="L342" s="23" t="s">
        <v>4</v>
      </c>
      <c r="M342" s="23" t="s">
        <v>4</v>
      </c>
      <c r="N342" s="22" t="str">
        <f>[1]Hoja1!N388</f>
        <v>Luis Álvaro Osorio
Director Operativo
alvaro.osorio@canalcapital.gov.co</v>
      </c>
      <c r="O342" s="3"/>
    </row>
    <row r="343" spans="2:15" ht="49.5" x14ac:dyDescent="0.25">
      <c r="B343" s="31">
        <v>83121701</v>
      </c>
      <c r="C343" s="30" t="str">
        <f>[1]Hoja1!B389</f>
        <v>Producción de Televisión</v>
      </c>
      <c r="D343" s="29" t="str">
        <f>[1]Hoja1!C389</f>
        <v>Coordinación de producción</v>
      </c>
      <c r="E343" s="28" t="str">
        <f>CONCATENATE([1]Hoja1!D389,[1]Hoja1!E389)</f>
        <v xml:space="preserve">Contratar los servicios de un Realizador general </v>
      </c>
      <c r="F343" s="27">
        <f>[1]Hoja1!F389</f>
        <v>42750</v>
      </c>
      <c r="G343" s="26">
        <f>[1]Hoja1!G389</f>
        <v>0</v>
      </c>
      <c r="H343" s="26" t="str">
        <f>[1]Hoja1!H389</f>
        <v>Directa</v>
      </c>
      <c r="I343" s="26" t="str">
        <f>[1]Hoja1!I389</f>
        <v>Transferencias ordinarias SHD</v>
      </c>
      <c r="J343" s="25">
        <f>[1]Hoja1!J389</f>
        <v>0</v>
      </c>
      <c r="K343" s="24">
        <f>[1]Hoja1!K389</f>
        <v>0</v>
      </c>
      <c r="L343" s="23" t="s">
        <v>4</v>
      </c>
      <c r="M343" s="23" t="s">
        <v>4</v>
      </c>
      <c r="N343" s="22" t="str">
        <f>[1]Hoja1!N389</f>
        <v>Luis Álvaro Osorio
Director Operativo
alvaro.osorio@canalcapital.gov.co</v>
      </c>
      <c r="O343" s="3"/>
    </row>
    <row r="344" spans="2:15" ht="49.5" x14ac:dyDescent="0.25">
      <c r="B344" s="31">
        <v>83121701</v>
      </c>
      <c r="C344" s="30" t="str">
        <f>[1]Hoja1!B390</f>
        <v>Producción de Televisión</v>
      </c>
      <c r="D344" s="29" t="str">
        <f>[1]Hoja1!C390</f>
        <v>Coordinación de producción</v>
      </c>
      <c r="E344" s="28" t="str">
        <f>CONCATENATE([1]Hoja1!D390,[1]Hoja1!E390)</f>
        <v xml:space="preserve">Contratar los servicios de un Realizador general </v>
      </c>
      <c r="F344" s="27">
        <f>[1]Hoja1!F390</f>
        <v>42750</v>
      </c>
      <c r="G344" s="26">
        <f>[1]Hoja1!G390</f>
        <v>0</v>
      </c>
      <c r="H344" s="26" t="str">
        <f>[1]Hoja1!H390</f>
        <v>Directa</v>
      </c>
      <c r="I344" s="26" t="str">
        <f>[1]Hoja1!I390</f>
        <v>Transferencias ordinarias SHD</v>
      </c>
      <c r="J344" s="25">
        <f>[1]Hoja1!J390</f>
        <v>0</v>
      </c>
      <c r="K344" s="24">
        <f>[1]Hoja1!K390</f>
        <v>0</v>
      </c>
      <c r="L344" s="23" t="s">
        <v>4</v>
      </c>
      <c r="M344" s="23" t="s">
        <v>4</v>
      </c>
      <c r="N344" s="22" t="str">
        <f>[1]Hoja1!N390</f>
        <v>Luis Álvaro Osorio
Director Operativo
alvaro.osorio@canalcapital.gov.co</v>
      </c>
      <c r="O344" s="3"/>
    </row>
    <row r="345" spans="2:15" ht="49.5" x14ac:dyDescent="0.25">
      <c r="B345" s="31">
        <v>83121701</v>
      </c>
      <c r="C345" s="30" t="str">
        <f>[1]Hoja1!B391</f>
        <v>Producción de Televisión</v>
      </c>
      <c r="D345" s="29" t="str">
        <f>[1]Hoja1!C391</f>
        <v>Dirección Operativa</v>
      </c>
      <c r="E345" s="28" t="str">
        <f>CONCATENATE([1]Hoja1!D391,[1]Hoja1!E391)</f>
        <v>Contratar los servicios de un Periodista</v>
      </c>
      <c r="F345" s="27">
        <f>[1]Hoja1!F391</f>
        <v>42750</v>
      </c>
      <c r="G345" s="26">
        <f>[1]Hoja1!G391</f>
        <v>12</v>
      </c>
      <c r="H345" s="26" t="str">
        <f>[1]Hoja1!H391</f>
        <v>Directa</v>
      </c>
      <c r="I345" s="26" t="str">
        <f>[1]Hoja1!I391</f>
        <v>Transferencias ordinarias SHD</v>
      </c>
      <c r="J345" s="25">
        <f>[1]Hoja1!J391</f>
        <v>48000000</v>
      </c>
      <c r="K345" s="24">
        <f>[1]Hoja1!K391</f>
        <v>48000000</v>
      </c>
      <c r="L345" s="23" t="s">
        <v>4</v>
      </c>
      <c r="M345" s="23" t="s">
        <v>4</v>
      </c>
      <c r="N345" s="22" t="str">
        <f>[1]Hoja1!N391</f>
        <v>Luis Álvaro Osorio
Director Operativo
alvaro.osorio@canalcapital.gov.co</v>
      </c>
      <c r="O345" s="3"/>
    </row>
    <row r="346" spans="2:15" ht="49.5" x14ac:dyDescent="0.25">
      <c r="B346" s="31">
        <v>83121701</v>
      </c>
      <c r="C346" s="30" t="str">
        <f>[1]Hoja1!B392</f>
        <v>Producción de Televisión</v>
      </c>
      <c r="D346" s="29" t="str">
        <f>[1]Hoja1!C392</f>
        <v>Dirección Operativa</v>
      </c>
      <c r="E346" s="28" t="str">
        <f>CONCATENATE([1]Hoja1!D392,[1]Hoja1!E392)</f>
        <v>Contratar los servicios de un Periodista</v>
      </c>
      <c r="F346" s="27">
        <f>[1]Hoja1!F392</f>
        <v>42750</v>
      </c>
      <c r="G346" s="26">
        <f>[1]Hoja1!G392</f>
        <v>12</v>
      </c>
      <c r="H346" s="26" t="str">
        <f>[1]Hoja1!H392</f>
        <v>Directa</v>
      </c>
      <c r="I346" s="26" t="str">
        <f>[1]Hoja1!I392</f>
        <v>Transferencias ordinarias SHD</v>
      </c>
      <c r="J346" s="25">
        <f>[1]Hoja1!J392</f>
        <v>48000000</v>
      </c>
      <c r="K346" s="24">
        <f>[1]Hoja1!K392</f>
        <v>48000000</v>
      </c>
      <c r="L346" s="23" t="s">
        <v>4</v>
      </c>
      <c r="M346" s="23" t="s">
        <v>4</v>
      </c>
      <c r="N346" s="22" t="str">
        <f>[1]Hoja1!N392</f>
        <v>Luis Álvaro Osorio
Director Operativo
alvaro.osorio@canalcapital.gov.co</v>
      </c>
      <c r="O346" s="3"/>
    </row>
    <row r="347" spans="2:15" ht="49.5" x14ac:dyDescent="0.25">
      <c r="B347" s="31">
        <v>83121701</v>
      </c>
      <c r="C347" s="30" t="str">
        <f>[1]Hoja1!B393</f>
        <v>Producción de Televisión</v>
      </c>
      <c r="D347" s="29" t="str">
        <f>[1]Hoja1!C393</f>
        <v>Dirección Operativa</v>
      </c>
      <c r="E347" s="28" t="str">
        <f>CONCATENATE([1]Hoja1!D393,[1]Hoja1!E393)</f>
        <v>Contratar los servicios de un Periodista</v>
      </c>
      <c r="F347" s="27">
        <f>[1]Hoja1!F393</f>
        <v>42750</v>
      </c>
      <c r="G347" s="26">
        <f>[1]Hoja1!G393</f>
        <v>12</v>
      </c>
      <c r="H347" s="26" t="str">
        <f>[1]Hoja1!H393</f>
        <v>Directa</v>
      </c>
      <c r="I347" s="26" t="str">
        <f>[1]Hoja1!I393</f>
        <v>Transferencias ordinarias SHD</v>
      </c>
      <c r="J347" s="25">
        <f>[1]Hoja1!J393</f>
        <v>48000000</v>
      </c>
      <c r="K347" s="24">
        <f>[1]Hoja1!K393</f>
        <v>48000000</v>
      </c>
      <c r="L347" s="23" t="s">
        <v>4</v>
      </c>
      <c r="M347" s="23" t="s">
        <v>4</v>
      </c>
      <c r="N347" s="22" t="str">
        <f>[1]Hoja1!N393</f>
        <v>Luis Álvaro Osorio
Director Operativo
alvaro.osorio@canalcapital.gov.co</v>
      </c>
      <c r="O347" s="3"/>
    </row>
    <row r="348" spans="2:15" ht="49.5" x14ac:dyDescent="0.25">
      <c r="B348" s="31">
        <v>83121701</v>
      </c>
      <c r="C348" s="30" t="str">
        <f>[1]Hoja1!B394</f>
        <v>Producción de Televisión</v>
      </c>
      <c r="D348" s="29" t="str">
        <f>[1]Hoja1!C394</f>
        <v>Dirección Operativa</v>
      </c>
      <c r="E348" s="28" t="str">
        <f>CONCATENATE([1]Hoja1!D394,[1]Hoja1!E394)</f>
        <v>Contratar los servicios de un Periodista</v>
      </c>
      <c r="F348" s="27">
        <f>[1]Hoja1!F394</f>
        <v>42750</v>
      </c>
      <c r="G348" s="26">
        <f>[1]Hoja1!G394</f>
        <v>12</v>
      </c>
      <c r="H348" s="26" t="str">
        <f>[1]Hoja1!H394</f>
        <v>Directa</v>
      </c>
      <c r="I348" s="26" t="str">
        <f>[1]Hoja1!I394</f>
        <v>Transferencias ordinarias SHD</v>
      </c>
      <c r="J348" s="25">
        <f>[1]Hoja1!J394</f>
        <v>48000000</v>
      </c>
      <c r="K348" s="24">
        <f>[1]Hoja1!K394</f>
        <v>48000000</v>
      </c>
      <c r="L348" s="23" t="s">
        <v>4</v>
      </c>
      <c r="M348" s="23" t="s">
        <v>4</v>
      </c>
      <c r="N348" s="22" t="str">
        <f>[1]Hoja1!N394</f>
        <v>Luis Álvaro Osorio
Director Operativo
alvaro.osorio@canalcapital.gov.co</v>
      </c>
      <c r="O348" s="3"/>
    </row>
    <row r="349" spans="2:15" ht="49.5" x14ac:dyDescent="0.25">
      <c r="B349" s="31">
        <v>83121701</v>
      </c>
      <c r="C349" s="30" t="str">
        <f>[1]Hoja1!B395</f>
        <v>Producción de Televisión</v>
      </c>
      <c r="D349" s="29" t="str">
        <f>[1]Hoja1!C395</f>
        <v>Dirección Operativa</v>
      </c>
      <c r="E349" s="28" t="str">
        <f>CONCATENATE([1]Hoja1!D395,[1]Hoja1!E395)</f>
        <v>Contratar los servicios de un Periodista</v>
      </c>
      <c r="F349" s="27">
        <f>[1]Hoja1!F395</f>
        <v>42750</v>
      </c>
      <c r="G349" s="26">
        <f>[1]Hoja1!G395</f>
        <v>6</v>
      </c>
      <c r="H349" s="26" t="str">
        <f>[1]Hoja1!H395</f>
        <v>Directa</v>
      </c>
      <c r="I349" s="26" t="str">
        <f>[1]Hoja1!I395</f>
        <v>Transferencias ordinarias SHD</v>
      </c>
      <c r="J349" s="25">
        <f>[1]Hoja1!J395</f>
        <v>24000000</v>
      </c>
      <c r="K349" s="24">
        <f>[1]Hoja1!K395</f>
        <v>24000000</v>
      </c>
      <c r="L349" s="23" t="s">
        <v>4</v>
      </c>
      <c r="M349" s="23" t="s">
        <v>4</v>
      </c>
      <c r="N349" s="22" t="str">
        <f>[1]Hoja1!N395</f>
        <v>Luis Álvaro Osorio
Director Operativo
alvaro.osorio@canalcapital.gov.co</v>
      </c>
      <c r="O349" s="3"/>
    </row>
    <row r="350" spans="2:15" ht="49.5" x14ac:dyDescent="0.25">
      <c r="B350" s="31">
        <v>83121701</v>
      </c>
      <c r="C350" s="30" t="str">
        <f>[1]Hoja1!B396</f>
        <v>Producción de Televisión</v>
      </c>
      <c r="D350" s="29" t="str">
        <f>[1]Hoja1!C396</f>
        <v>Dirección Operativa</v>
      </c>
      <c r="E350" s="28" t="str">
        <f>CONCATENATE([1]Hoja1!D396,[1]Hoja1!E396)</f>
        <v>Contratar los servicios de un Periodista</v>
      </c>
      <c r="F350" s="27">
        <f>[1]Hoja1!F396</f>
        <v>42750</v>
      </c>
      <c r="G350" s="26">
        <f>[1]Hoja1!G396</f>
        <v>6</v>
      </c>
      <c r="H350" s="26" t="str">
        <f>[1]Hoja1!H396</f>
        <v>Directa</v>
      </c>
      <c r="I350" s="26" t="str">
        <f>[1]Hoja1!I396</f>
        <v>Transferencias ordinarias SHD</v>
      </c>
      <c r="J350" s="25">
        <f>[1]Hoja1!J396</f>
        <v>24000000</v>
      </c>
      <c r="K350" s="24">
        <f>[1]Hoja1!K396</f>
        <v>24000000</v>
      </c>
      <c r="L350" s="23" t="s">
        <v>4</v>
      </c>
      <c r="M350" s="23" t="s">
        <v>4</v>
      </c>
      <c r="N350" s="22" t="str">
        <f>[1]Hoja1!N396</f>
        <v>Luis Álvaro Osorio
Director Operativo
alvaro.osorio@canalcapital.gov.co</v>
      </c>
      <c r="O350" s="3"/>
    </row>
    <row r="351" spans="2:15" ht="49.5" x14ac:dyDescent="0.25">
      <c r="B351" s="31">
        <v>83121701</v>
      </c>
      <c r="C351" s="30" t="str">
        <f>[1]Hoja1!B397</f>
        <v>Producción de Televisión</v>
      </c>
      <c r="D351" s="29" t="str">
        <f>[1]Hoja1!C397</f>
        <v>Dirección Operativa</v>
      </c>
      <c r="E351" s="28" t="str">
        <f>CONCATENATE([1]Hoja1!D397,[1]Hoja1!E397)</f>
        <v>Contratar los servicios de un Productor de Eventos especiales</v>
      </c>
      <c r="F351" s="27">
        <f>[1]Hoja1!F397</f>
        <v>42750</v>
      </c>
      <c r="G351" s="26">
        <f>[1]Hoja1!G397</f>
        <v>12</v>
      </c>
      <c r="H351" s="26" t="str">
        <f>[1]Hoja1!H397</f>
        <v>Directa</v>
      </c>
      <c r="I351" s="26" t="str">
        <f>[1]Hoja1!I397</f>
        <v>Transferencias ordinarias SHD</v>
      </c>
      <c r="J351" s="25">
        <f>[1]Hoja1!J397</f>
        <v>96000000</v>
      </c>
      <c r="K351" s="24">
        <f>[1]Hoja1!K397</f>
        <v>96000000</v>
      </c>
      <c r="L351" s="23" t="s">
        <v>4</v>
      </c>
      <c r="M351" s="23" t="s">
        <v>4</v>
      </c>
      <c r="N351" s="22" t="str">
        <f>[1]Hoja1!N397</f>
        <v>Luis Álvaro Osorio
Director Operativo
alvaro.osorio@canalcapital.gov.co</v>
      </c>
      <c r="O351" s="3"/>
    </row>
    <row r="352" spans="2:15" ht="49.5" x14ac:dyDescent="0.25">
      <c r="B352" s="31">
        <v>83121701</v>
      </c>
      <c r="C352" s="30" t="str">
        <f>[1]Hoja1!B398</f>
        <v>Producción de Televisión</v>
      </c>
      <c r="D352" s="29" t="str">
        <f>[1]Hoja1!C398</f>
        <v>Dirección Operativa</v>
      </c>
      <c r="E352" s="28" t="str">
        <f>CONCATENATE([1]Hoja1!D398,[1]Hoja1!E398)</f>
        <v>Contratar los servicios de un Presentador eventos</v>
      </c>
      <c r="F352" s="27">
        <f>[1]Hoja1!F398</f>
        <v>42750</v>
      </c>
      <c r="G352" s="26">
        <f>[1]Hoja1!G398</f>
        <v>6</v>
      </c>
      <c r="H352" s="26" t="str">
        <f>[1]Hoja1!H398</f>
        <v>Directa</v>
      </c>
      <c r="I352" s="26" t="str">
        <f>[1]Hoja1!I398</f>
        <v>Transferencias ordinarias SHD</v>
      </c>
      <c r="J352" s="25">
        <f>[1]Hoja1!J398</f>
        <v>15000000</v>
      </c>
      <c r="K352" s="24">
        <f>[1]Hoja1!K398</f>
        <v>15000000</v>
      </c>
      <c r="L352" s="23" t="s">
        <v>4</v>
      </c>
      <c r="M352" s="23" t="s">
        <v>4</v>
      </c>
      <c r="N352" s="22" t="str">
        <f>[1]Hoja1!N398</f>
        <v>Luis Álvaro Osorio
Director Operativo
alvaro.osorio@canalcapital.gov.co</v>
      </c>
      <c r="O352" s="3"/>
    </row>
    <row r="353" spans="2:15" ht="49.5" x14ac:dyDescent="0.25">
      <c r="B353" s="31">
        <v>83121701</v>
      </c>
      <c r="C353" s="30" t="str">
        <f>[1]Hoja1!B399</f>
        <v>Producción de Televisión</v>
      </c>
      <c r="D353" s="29" t="str">
        <f>[1]Hoja1!C399</f>
        <v>Dirección Operativa</v>
      </c>
      <c r="E353" s="28" t="str">
        <f>CONCATENATE([1]Hoja1!D399,[1]Hoja1!E399)</f>
        <v>Contratar los servicios de un Apoyo periodismo social</v>
      </c>
      <c r="F353" s="27">
        <f>[1]Hoja1!F399</f>
        <v>42752</v>
      </c>
      <c r="G353" s="26">
        <f>[1]Hoja1!G399</f>
        <v>6</v>
      </c>
      <c r="H353" s="26" t="str">
        <f>[1]Hoja1!H399</f>
        <v>Directa</v>
      </c>
      <c r="I353" s="26" t="str">
        <f>[1]Hoja1!I399</f>
        <v>Transferencias ordinarias SHD</v>
      </c>
      <c r="J353" s="25">
        <f>[1]Hoja1!J399</f>
        <v>21000000</v>
      </c>
      <c r="K353" s="24">
        <f>[1]Hoja1!K399</f>
        <v>21000000</v>
      </c>
      <c r="L353" s="23" t="s">
        <v>4</v>
      </c>
      <c r="M353" s="23" t="s">
        <v>4</v>
      </c>
      <c r="N353" s="22" t="str">
        <f>[1]Hoja1!N399</f>
        <v>Luis Álvaro Osorio
Director Operativo
alvaro.osorio@canalcapital.gov.co</v>
      </c>
      <c r="O353" s="3"/>
    </row>
    <row r="354" spans="2:15" ht="49.5" x14ac:dyDescent="0.25">
      <c r="B354" s="31">
        <v>83121701</v>
      </c>
      <c r="C354" s="30" t="str">
        <f>[1]Hoja1!B400</f>
        <v>Producción de Televisión</v>
      </c>
      <c r="D354" s="29" t="str">
        <f>[1]Hoja1!C400</f>
        <v>Dirección Operativa</v>
      </c>
      <c r="E354" s="28" t="str">
        <f>CONCATENATE([1]Hoja1!D400,[1]Hoja1!E400)</f>
        <v>Contratar los servicios de un Apoyo periodismo social</v>
      </c>
      <c r="F354" s="27">
        <f>[1]Hoja1!F400</f>
        <v>42752</v>
      </c>
      <c r="G354" s="26">
        <f>[1]Hoja1!G400</f>
        <v>6</v>
      </c>
      <c r="H354" s="26" t="str">
        <f>[1]Hoja1!H400</f>
        <v>Directa</v>
      </c>
      <c r="I354" s="26" t="str">
        <f>[1]Hoja1!I400</f>
        <v>Transferencias ordinarias SHD</v>
      </c>
      <c r="J354" s="25">
        <f>[1]Hoja1!J400</f>
        <v>21000000</v>
      </c>
      <c r="K354" s="24">
        <f>[1]Hoja1!K400</f>
        <v>21000000</v>
      </c>
      <c r="L354" s="23" t="s">
        <v>4</v>
      </c>
      <c r="M354" s="23" t="s">
        <v>4</v>
      </c>
      <c r="N354" s="22" t="str">
        <f>[1]Hoja1!N400</f>
        <v>Luis Álvaro Osorio
Director Operativo
alvaro.osorio@canalcapital.gov.co</v>
      </c>
      <c r="O354" s="3"/>
    </row>
    <row r="355" spans="2:15" ht="49.5" x14ac:dyDescent="0.25">
      <c r="B355" s="31">
        <v>83121701</v>
      </c>
      <c r="C355" s="30" t="str">
        <f>[1]Hoja1!B401</f>
        <v>Producción de Televisión</v>
      </c>
      <c r="D355" s="29" t="str">
        <f>[1]Hoja1!C401</f>
        <v>Dirección Operativa</v>
      </c>
      <c r="E355" s="28" t="str">
        <f>CONCATENATE([1]Hoja1!D401,[1]Hoja1!E401)</f>
        <v>Contratar los servicios de un Periodista apoyo franja música</v>
      </c>
      <c r="F355" s="27">
        <f>[1]Hoja1!F401</f>
        <v>42753</v>
      </c>
      <c r="G355" s="26">
        <f>[1]Hoja1!G401</f>
        <v>6</v>
      </c>
      <c r="H355" s="26" t="str">
        <f>[1]Hoja1!H401</f>
        <v>Directa</v>
      </c>
      <c r="I355" s="26" t="str">
        <f>[1]Hoja1!I401</f>
        <v>Transferencias ordinarias SHD</v>
      </c>
      <c r="J355" s="25">
        <f>[1]Hoja1!J401</f>
        <v>24000000</v>
      </c>
      <c r="K355" s="24">
        <f>[1]Hoja1!K401</f>
        <v>24000000</v>
      </c>
      <c r="L355" s="23" t="s">
        <v>4</v>
      </c>
      <c r="M355" s="23" t="s">
        <v>4</v>
      </c>
      <c r="N355" s="22" t="str">
        <f>[1]Hoja1!N401</f>
        <v>Luis Álvaro Osorio
Director Operativo
alvaro.osorio@canalcapital.gov.co</v>
      </c>
      <c r="O355" s="3"/>
    </row>
    <row r="356" spans="2:15" ht="49.5" x14ac:dyDescent="0.25">
      <c r="B356" s="31">
        <v>83121701</v>
      </c>
      <c r="C356" s="30" t="str">
        <f>[1]Hoja1!B402</f>
        <v>Producción de Televisión</v>
      </c>
      <c r="D356" s="29" t="str">
        <f>[1]Hoja1!C402</f>
        <v>Dirección Operativa</v>
      </c>
      <c r="E356" s="28" t="str">
        <f>CONCATENATE([1]Hoja1!D402,[1]Hoja1!E402)</f>
        <v>Contratar los servicios de un Presentadora eventos</v>
      </c>
      <c r="F356" s="27">
        <f>[1]Hoja1!F402</f>
        <v>42753</v>
      </c>
      <c r="G356" s="26">
        <f>[1]Hoja1!G402</f>
        <v>6</v>
      </c>
      <c r="H356" s="26" t="str">
        <f>[1]Hoja1!H402</f>
        <v>Directa</v>
      </c>
      <c r="I356" s="26" t="str">
        <f>[1]Hoja1!I402</f>
        <v>Transferencias ordinarias SHD</v>
      </c>
      <c r="J356" s="25">
        <f>[1]Hoja1!J402</f>
        <v>18000000</v>
      </c>
      <c r="K356" s="24">
        <f>[1]Hoja1!K402</f>
        <v>18000000</v>
      </c>
      <c r="L356" s="23" t="s">
        <v>4</v>
      </c>
      <c r="M356" s="23" t="s">
        <v>4</v>
      </c>
      <c r="N356" s="22" t="str">
        <f>[1]Hoja1!N402</f>
        <v>Luis Álvaro Osorio
Director Operativo
alvaro.osorio@canalcapital.gov.co</v>
      </c>
      <c r="O356" s="3"/>
    </row>
    <row r="357" spans="2:15" ht="49.5" x14ac:dyDescent="0.25">
      <c r="B357" s="31">
        <v>83121701</v>
      </c>
      <c r="C357" s="30" t="str">
        <f>[1]Hoja1!B403</f>
        <v>Producción de Televisión</v>
      </c>
      <c r="D357" s="29" t="str">
        <f>[1]Hoja1!C403</f>
        <v>Dirección Operativa</v>
      </c>
      <c r="E357" s="28" t="str">
        <f>CONCATENATE([1]Hoja1!D403,[1]Hoja1!E403)</f>
        <v xml:space="preserve">Contratar los servicios de un Presentadora eventos </v>
      </c>
      <c r="F357" s="27">
        <f>[1]Hoja1!F403</f>
        <v>42753</v>
      </c>
      <c r="G357" s="26">
        <f>[1]Hoja1!G403</f>
        <v>12</v>
      </c>
      <c r="H357" s="26" t="str">
        <f>[1]Hoja1!H403</f>
        <v>Directa</v>
      </c>
      <c r="I357" s="26" t="str">
        <f>[1]Hoja1!I403</f>
        <v>Transferencias ordinarias SHD</v>
      </c>
      <c r="J357" s="25">
        <f>[1]Hoja1!J403</f>
        <v>67980000</v>
      </c>
      <c r="K357" s="24">
        <f>[1]Hoja1!K403</f>
        <v>67980000</v>
      </c>
      <c r="L357" s="23" t="s">
        <v>4</v>
      </c>
      <c r="M357" s="23" t="s">
        <v>4</v>
      </c>
      <c r="N357" s="22" t="str">
        <f>[1]Hoja1!N403</f>
        <v>Luis Álvaro Osorio
Director Operativo
alvaro.osorio@canalcapital.gov.co</v>
      </c>
      <c r="O357" s="3"/>
    </row>
    <row r="358" spans="2:15" ht="49.5" x14ac:dyDescent="0.25">
      <c r="B358" s="31">
        <v>83121701</v>
      </c>
      <c r="C358" s="30" t="str">
        <f>[1]Hoja1!B404</f>
        <v>Producción de Televisión</v>
      </c>
      <c r="D358" s="29" t="str">
        <f>[1]Hoja1!C404</f>
        <v>Prensa y Comunicaciones</v>
      </c>
      <c r="E358" s="28" t="str">
        <f>CONCATENATE([1]Hoja1!D404,[1]Hoja1!E404)</f>
        <v>Contratar los servicios de un Pagina web</v>
      </c>
      <c r="F358" s="27">
        <f>[1]Hoja1!F404</f>
        <v>42753</v>
      </c>
      <c r="G358" s="26">
        <f>[1]Hoja1!G404</f>
        <v>12</v>
      </c>
      <c r="H358" s="26" t="str">
        <f>[1]Hoja1!H404</f>
        <v>Directa</v>
      </c>
      <c r="I358" s="26" t="str">
        <f>[1]Hoja1!I404</f>
        <v>Transferencias ordinarias SHD</v>
      </c>
      <c r="J358" s="25">
        <f>[1]Hoja1!J404</f>
        <v>40800000</v>
      </c>
      <c r="K358" s="24">
        <f>[1]Hoja1!K404</f>
        <v>40800000</v>
      </c>
      <c r="L358" s="23" t="s">
        <v>4</v>
      </c>
      <c r="M358" s="23" t="s">
        <v>4</v>
      </c>
      <c r="N358" s="22" t="str">
        <f>[1]Hoja1!N404</f>
        <v>Luis Álvaro Osorio
Director Operativo
alvaro.osorio@canalcapital.gov.co</v>
      </c>
      <c r="O358" s="3"/>
    </row>
    <row r="359" spans="2:15" ht="49.5" x14ac:dyDescent="0.25">
      <c r="B359" s="31">
        <v>83121701</v>
      </c>
      <c r="C359" s="30" t="str">
        <f>[1]Hoja1!B405</f>
        <v>Producción de Televisión</v>
      </c>
      <c r="D359" s="29" t="str">
        <f>[1]Hoja1!C405</f>
        <v>Prensa y Comunicaciones</v>
      </c>
      <c r="E359" s="28" t="str">
        <f>CONCATENATE([1]Hoja1!D405,[1]Hoja1!E405)</f>
        <v>Contratar los servicios de un Coordinador redes</v>
      </c>
      <c r="F359" s="27">
        <f>[1]Hoja1!F405</f>
        <v>42753</v>
      </c>
      <c r="G359" s="26">
        <f>[1]Hoja1!G405</f>
        <v>12</v>
      </c>
      <c r="H359" s="26" t="str">
        <f>[1]Hoja1!H405</f>
        <v>Directa</v>
      </c>
      <c r="I359" s="26" t="str">
        <f>[1]Hoja1!I405</f>
        <v>Transferencias ordinarias SHD</v>
      </c>
      <c r="J359" s="25">
        <f>[1]Hoja1!J405</f>
        <v>105000000</v>
      </c>
      <c r="K359" s="24">
        <f>[1]Hoja1!K405</f>
        <v>105000000</v>
      </c>
      <c r="L359" s="23" t="s">
        <v>4</v>
      </c>
      <c r="M359" s="23" t="s">
        <v>4</v>
      </c>
      <c r="N359" s="22" t="str">
        <f>[1]Hoja1!N405</f>
        <v>Luis Álvaro Osorio
Director Operativo
alvaro.osorio@canalcapital.gov.co</v>
      </c>
      <c r="O359" s="3"/>
    </row>
    <row r="360" spans="2:15" ht="49.5" x14ac:dyDescent="0.25">
      <c r="B360" s="31">
        <v>83121701</v>
      </c>
      <c r="C360" s="30" t="str">
        <f>[1]Hoja1!B406</f>
        <v>Producción de Televisión</v>
      </c>
      <c r="D360" s="29" t="str">
        <f>[1]Hoja1!C406</f>
        <v>Prensa y Comunicaciones</v>
      </c>
      <c r="E360" s="28" t="str">
        <f>CONCATENATE([1]Hoja1!D406,[1]Hoja1!E406)</f>
        <v>Contratar los servicios de un Editor redes</v>
      </c>
      <c r="F360" s="27">
        <f>[1]Hoja1!F406</f>
        <v>42753</v>
      </c>
      <c r="G360" s="26">
        <f>[1]Hoja1!G406</f>
        <v>6</v>
      </c>
      <c r="H360" s="26" t="str">
        <f>[1]Hoja1!H406</f>
        <v>Directa</v>
      </c>
      <c r="I360" s="26" t="str">
        <f>[1]Hoja1!I406</f>
        <v>Transferencias ordinarias SHD</v>
      </c>
      <c r="J360" s="25">
        <f>[1]Hoja1!J406</f>
        <v>27000000</v>
      </c>
      <c r="K360" s="24">
        <f>[1]Hoja1!K406</f>
        <v>27000000</v>
      </c>
      <c r="L360" s="23" t="s">
        <v>4</v>
      </c>
      <c r="M360" s="23" t="s">
        <v>4</v>
      </c>
      <c r="N360" s="22" t="str">
        <f>[1]Hoja1!N406</f>
        <v>Luis Álvaro Osorio
Director Operativo
alvaro.osorio@canalcapital.gov.co</v>
      </c>
      <c r="O360" s="3"/>
    </row>
    <row r="361" spans="2:15" ht="49.5" x14ac:dyDescent="0.25">
      <c r="B361" s="31">
        <v>83121701</v>
      </c>
      <c r="C361" s="30" t="str">
        <f>[1]Hoja1!B407</f>
        <v>Producción de Televisión</v>
      </c>
      <c r="D361" s="29" t="str">
        <f>[1]Hoja1!C407</f>
        <v>Prensa y Comunicaciones</v>
      </c>
      <c r="E361" s="28" t="str">
        <f>CONCATENATE([1]Hoja1!D407,[1]Hoja1!E407)</f>
        <v>Contratar los servicios de un Community manager</v>
      </c>
      <c r="F361" s="27">
        <f>[1]Hoja1!F407</f>
        <v>42753</v>
      </c>
      <c r="G361" s="26">
        <f>[1]Hoja1!G407</f>
        <v>12</v>
      </c>
      <c r="H361" s="26" t="str">
        <f>[1]Hoja1!H407</f>
        <v>Directa</v>
      </c>
      <c r="I361" s="26" t="str">
        <f>[1]Hoja1!I407</f>
        <v>Transferencias ordinarias SHD</v>
      </c>
      <c r="J361" s="25">
        <f>[1]Hoja1!J407</f>
        <v>30000000</v>
      </c>
      <c r="K361" s="24">
        <f>[1]Hoja1!K407</f>
        <v>30000000</v>
      </c>
      <c r="L361" s="23" t="s">
        <v>4</v>
      </c>
      <c r="M361" s="23" t="s">
        <v>4</v>
      </c>
      <c r="N361" s="22" t="str">
        <f>[1]Hoja1!N407</f>
        <v>Luis Álvaro Osorio
Director Operativo
alvaro.osorio@canalcapital.gov.co</v>
      </c>
      <c r="O361" s="3"/>
    </row>
    <row r="362" spans="2:15" ht="49.5" x14ac:dyDescent="0.25">
      <c r="B362" s="31">
        <v>83121701</v>
      </c>
      <c r="C362" s="30" t="str">
        <f>[1]Hoja1!B408</f>
        <v>Producción de Televisión</v>
      </c>
      <c r="D362" s="29" t="str">
        <f>[1]Hoja1!C408</f>
        <v>Prensa y Comunicaciones</v>
      </c>
      <c r="E362" s="28" t="str">
        <f>CONCATENATE([1]Hoja1!D408,[1]Hoja1!E408)</f>
        <v>Contratar los servicios de un Community manager</v>
      </c>
      <c r="F362" s="27">
        <f>[1]Hoja1!F408</f>
        <v>42753</v>
      </c>
      <c r="G362" s="26">
        <f>[1]Hoja1!G408</f>
        <v>12</v>
      </c>
      <c r="H362" s="26" t="str">
        <f>[1]Hoja1!H408</f>
        <v>Directa</v>
      </c>
      <c r="I362" s="26" t="str">
        <f>[1]Hoja1!I408</f>
        <v>Transferencias ordinarias SHD</v>
      </c>
      <c r="J362" s="25">
        <f>[1]Hoja1!J408</f>
        <v>30000000</v>
      </c>
      <c r="K362" s="24">
        <f>[1]Hoja1!K408</f>
        <v>30000000</v>
      </c>
      <c r="L362" s="23" t="s">
        <v>4</v>
      </c>
      <c r="M362" s="23" t="s">
        <v>4</v>
      </c>
      <c r="N362" s="22" t="str">
        <f>[1]Hoja1!N408</f>
        <v>Luis Álvaro Osorio
Director Operativo
alvaro.osorio@canalcapital.gov.co</v>
      </c>
      <c r="O362" s="3"/>
    </row>
    <row r="363" spans="2:15" ht="49.5" x14ac:dyDescent="0.25">
      <c r="B363" s="31">
        <v>83121701</v>
      </c>
      <c r="C363" s="30" t="str">
        <f>[1]Hoja1!B409</f>
        <v>Producción de Televisión</v>
      </c>
      <c r="D363" s="29" t="str">
        <f>[1]Hoja1!C409</f>
        <v>Prensa y Comunicaciones</v>
      </c>
      <c r="E363" s="28" t="str">
        <f>CONCATENATE([1]Hoja1!D409,[1]Hoja1!E409)</f>
        <v>Contratar los servicios de un Guías y Manuales</v>
      </c>
      <c r="F363" s="27">
        <f>[1]Hoja1!F409</f>
        <v>42753</v>
      </c>
      <c r="G363" s="26">
        <f>[1]Hoja1!G409</f>
        <v>12</v>
      </c>
      <c r="H363" s="26" t="str">
        <f>[1]Hoja1!H409</f>
        <v>Directa</v>
      </c>
      <c r="I363" s="26" t="str">
        <f>[1]Hoja1!I409</f>
        <v>Transferencias ordinarias SHD</v>
      </c>
      <c r="J363" s="25">
        <f>[1]Hoja1!J409</f>
        <v>54000000</v>
      </c>
      <c r="K363" s="24">
        <f>[1]Hoja1!K409</f>
        <v>54000000</v>
      </c>
      <c r="L363" s="23" t="s">
        <v>4</v>
      </c>
      <c r="M363" s="23" t="s">
        <v>4</v>
      </c>
      <c r="N363" s="22" t="str">
        <f>[1]Hoja1!N409</f>
        <v>Luis Álvaro Osorio
Director Operativo
alvaro.osorio@canalcapital.gov.co</v>
      </c>
      <c r="O363" s="3"/>
    </row>
    <row r="364" spans="2:15" ht="49.5" x14ac:dyDescent="0.25">
      <c r="B364" s="31">
        <v>83121701</v>
      </c>
      <c r="C364" s="30" t="str">
        <f>[1]Hoja1!B410</f>
        <v>Producción de Televisión</v>
      </c>
      <c r="D364" s="29" t="str">
        <f>[1]Hoja1!C410</f>
        <v>Prensa y Comunicaciones</v>
      </c>
      <c r="E364" s="28" t="str">
        <f>CONCATENATE([1]Hoja1!D410,[1]Hoja1!E410)</f>
        <v>Contratar los servicios de un Prensa y comunicaciones</v>
      </c>
      <c r="F364" s="27">
        <f>[1]Hoja1!F410</f>
        <v>42753</v>
      </c>
      <c r="G364" s="26">
        <f>[1]Hoja1!G410</f>
        <v>12</v>
      </c>
      <c r="H364" s="26" t="str">
        <f>[1]Hoja1!H410</f>
        <v>Directa</v>
      </c>
      <c r="I364" s="26" t="str">
        <f>[1]Hoja1!I410</f>
        <v>Transferencias ordinarias SHD</v>
      </c>
      <c r="J364" s="25">
        <f>[1]Hoja1!J410</f>
        <v>54000000</v>
      </c>
      <c r="K364" s="24">
        <f>[1]Hoja1!K410</f>
        <v>54000000</v>
      </c>
      <c r="L364" s="23" t="s">
        <v>4</v>
      </c>
      <c r="M364" s="23" t="s">
        <v>4</v>
      </c>
      <c r="N364" s="22" t="str">
        <f>[1]Hoja1!N410</f>
        <v>Luis Álvaro Osorio
Director Operativo
alvaro.osorio@canalcapital.gov.co</v>
      </c>
      <c r="O364" s="3"/>
    </row>
    <row r="365" spans="2:15" ht="49.5" x14ac:dyDescent="0.25">
      <c r="B365" s="31">
        <v>83121701</v>
      </c>
      <c r="C365" s="30" t="str">
        <f>[1]Hoja1!B411</f>
        <v>Producción de Televisión</v>
      </c>
      <c r="D365" s="29" t="str">
        <f>[1]Hoja1!C411</f>
        <v>Prensa y Comunicaciones</v>
      </c>
      <c r="E365" s="28" t="str">
        <f>CONCATENATE([1]Hoja1!D411,[1]Hoja1!E411)</f>
        <v>Contratar los servicios de un Periodista web</v>
      </c>
      <c r="F365" s="27">
        <f>[1]Hoja1!F411</f>
        <v>42753</v>
      </c>
      <c r="G365" s="26">
        <f>[1]Hoja1!G411</f>
        <v>12</v>
      </c>
      <c r="H365" s="26" t="str">
        <f>[1]Hoja1!H411</f>
        <v>Directa</v>
      </c>
      <c r="I365" s="26" t="str">
        <f>[1]Hoja1!I411</f>
        <v>Transferencias ordinarias SHD</v>
      </c>
      <c r="J365" s="25">
        <f>[1]Hoja1!J411</f>
        <v>36000000</v>
      </c>
      <c r="K365" s="24">
        <f>[1]Hoja1!K411</f>
        <v>36000000</v>
      </c>
      <c r="L365" s="23" t="s">
        <v>4</v>
      </c>
      <c r="M365" s="23" t="s">
        <v>4</v>
      </c>
      <c r="N365" s="22" t="str">
        <f>[1]Hoja1!N411</f>
        <v>Luis Álvaro Osorio
Director Operativo
alvaro.osorio@canalcapital.gov.co</v>
      </c>
      <c r="O365" s="3"/>
    </row>
    <row r="366" spans="2:15" ht="49.5" x14ac:dyDescent="0.25">
      <c r="B366" s="31">
        <v>83121701</v>
      </c>
      <c r="C366" s="30" t="str">
        <f>[1]Hoja1!B412</f>
        <v>Producción de Televisión</v>
      </c>
      <c r="D366" s="29" t="str">
        <f>[1]Hoja1!C412</f>
        <v>Prensa y Comunicaciones</v>
      </c>
      <c r="E366" s="28" t="str">
        <f>CONCATENATE([1]Hoja1!D412,[1]Hoja1!E412)</f>
        <v>Contratar los servicios de un Gestora Multimedia</v>
      </c>
      <c r="F366" s="27">
        <f>[1]Hoja1!F412</f>
        <v>42753</v>
      </c>
      <c r="G366" s="26">
        <f>[1]Hoja1!G412</f>
        <v>12</v>
      </c>
      <c r="H366" s="26" t="str">
        <f>[1]Hoja1!H412</f>
        <v>Directa</v>
      </c>
      <c r="I366" s="26" t="str">
        <f>[1]Hoja1!I412</f>
        <v>Transferencias ordinarias SHD</v>
      </c>
      <c r="J366" s="25">
        <f>[1]Hoja1!J412</f>
        <v>30000000</v>
      </c>
      <c r="K366" s="24">
        <f>[1]Hoja1!K412</f>
        <v>30000000</v>
      </c>
      <c r="L366" s="23" t="s">
        <v>4</v>
      </c>
      <c r="M366" s="23" t="s">
        <v>4</v>
      </c>
      <c r="N366" s="22" t="str">
        <f>[1]Hoja1!N412</f>
        <v>Luis Álvaro Osorio
Director Operativo
alvaro.osorio@canalcapital.gov.co</v>
      </c>
      <c r="O366" s="3"/>
    </row>
    <row r="367" spans="2:15" ht="49.5" x14ac:dyDescent="0.25">
      <c r="B367" s="31">
        <v>83121701</v>
      </c>
      <c r="C367" s="30" t="str">
        <f>[1]Hoja1!B413</f>
        <v>Producción de Televisión</v>
      </c>
      <c r="D367" s="29" t="str">
        <f>[1]Hoja1!C413</f>
        <v>Prensa y Comunicaciones</v>
      </c>
      <c r="E367" s="28" t="str">
        <f>CONCATENATE([1]Hoja1!D413,[1]Hoja1!E413)</f>
        <v xml:space="preserve">Contratar los servicios de un Coordinador transmedia </v>
      </c>
      <c r="F367" s="27">
        <f>[1]Hoja1!F413</f>
        <v>42753</v>
      </c>
      <c r="G367" s="26">
        <f>[1]Hoja1!G413</f>
        <v>12</v>
      </c>
      <c r="H367" s="26" t="str">
        <f>[1]Hoja1!H413</f>
        <v>Directa</v>
      </c>
      <c r="I367" s="26" t="str">
        <f>[1]Hoja1!I413</f>
        <v>Transferencias ordinarias SHD</v>
      </c>
      <c r="J367" s="25">
        <f>[1]Hoja1!J413</f>
        <v>105000000</v>
      </c>
      <c r="K367" s="24">
        <f>[1]Hoja1!K413</f>
        <v>105000000</v>
      </c>
      <c r="L367" s="23" t="s">
        <v>4</v>
      </c>
      <c r="M367" s="23" t="s">
        <v>4</v>
      </c>
      <c r="N367" s="22" t="str">
        <f>[1]Hoja1!N413</f>
        <v>Luis Álvaro Osorio
Director Operativo
alvaro.osorio@canalcapital.gov.co</v>
      </c>
      <c r="O367" s="3"/>
    </row>
    <row r="368" spans="2:15" ht="49.5" x14ac:dyDescent="0.25">
      <c r="B368" s="31">
        <v>83121701</v>
      </c>
      <c r="C368" s="30" t="str">
        <f>[1]Hoja1!B414</f>
        <v>Producción de Televisión</v>
      </c>
      <c r="D368" s="29" t="str">
        <f>[1]Hoja1!C414</f>
        <v>Prensa y Comunicaciones</v>
      </c>
      <c r="E368" s="28" t="str">
        <f>CONCATENATE([1]Hoja1!D414,[1]Hoja1!E414)</f>
        <v>Contratar los servicios de un Asesora Visual manejo imagen corporativa</v>
      </c>
      <c r="F368" s="27">
        <f>[1]Hoja1!F414</f>
        <v>42753</v>
      </c>
      <c r="G368" s="26">
        <f>[1]Hoja1!G414</f>
        <v>12</v>
      </c>
      <c r="H368" s="26" t="str">
        <f>[1]Hoja1!H414</f>
        <v>Directa</v>
      </c>
      <c r="I368" s="26" t="str">
        <f>[1]Hoja1!I414</f>
        <v>Transferencias ordinarias SHD</v>
      </c>
      <c r="J368" s="25">
        <f>[1]Hoja1!J414</f>
        <v>37080000</v>
      </c>
      <c r="K368" s="24">
        <f>[1]Hoja1!K414</f>
        <v>37080000</v>
      </c>
      <c r="L368" s="23" t="s">
        <v>4</v>
      </c>
      <c r="M368" s="23" t="s">
        <v>4</v>
      </c>
      <c r="N368" s="22" t="str">
        <f>[1]Hoja1!N414</f>
        <v>Luis Álvaro Osorio
Director Operativo
alvaro.osorio@canalcapital.gov.co</v>
      </c>
      <c r="O368" s="3"/>
    </row>
    <row r="369" spans="2:15" ht="49.5" x14ac:dyDescent="0.25">
      <c r="B369" s="31">
        <v>83121701</v>
      </c>
      <c r="C369" s="30" t="str">
        <f>[1]Hoja1!B415</f>
        <v>Producción de Televisión</v>
      </c>
      <c r="D369" s="29" t="str">
        <f>[1]Hoja1!C415</f>
        <v>Dirección Operativa</v>
      </c>
      <c r="E369" s="28" t="str">
        <f>CONCATENATE([1]Hoja1!D415,[1]Hoja1!E415)</f>
        <v>Contratar los servicios de  Apoyo financiera</v>
      </c>
      <c r="F369" s="27">
        <f>[1]Hoja1!F415</f>
        <v>42753</v>
      </c>
      <c r="G369" s="26">
        <f>[1]Hoja1!G415</f>
        <v>12</v>
      </c>
      <c r="H369" s="26" t="str">
        <f>[1]Hoja1!H415</f>
        <v>Directa</v>
      </c>
      <c r="I369" s="26" t="str">
        <f>[1]Hoja1!I415</f>
        <v>Transferencias ordinarias SHD</v>
      </c>
      <c r="J369" s="25">
        <f>[1]Hoja1!J415</f>
        <v>40788000</v>
      </c>
      <c r="K369" s="24">
        <f>[1]Hoja1!K415</f>
        <v>40788000</v>
      </c>
      <c r="L369" s="23" t="s">
        <v>4</v>
      </c>
      <c r="M369" s="23" t="s">
        <v>4</v>
      </c>
      <c r="N369" s="22" t="str">
        <f>[1]Hoja1!N415</f>
        <v>Luis Álvaro Osorio
Director Operativo
alvaro.osorio@canalcapital.gov.co</v>
      </c>
      <c r="O369" s="3"/>
    </row>
    <row r="370" spans="2:15" ht="49.5" x14ac:dyDescent="0.25">
      <c r="B370" s="31">
        <v>83121701</v>
      </c>
      <c r="C370" s="30" t="str">
        <f>[1]Hoja1!B416</f>
        <v>Producción de Televisión</v>
      </c>
      <c r="D370" s="29" t="str">
        <f>[1]Hoja1!C416</f>
        <v>Dirección Operativa</v>
      </c>
      <c r="E370" s="28" t="str">
        <f>CONCATENATE([1]Hoja1!D416,[1]Hoja1!E416)</f>
        <v>Contratar los servicios de  Auxiliares administrativos</v>
      </c>
      <c r="F370" s="27">
        <f>[1]Hoja1!F416</f>
        <v>42753</v>
      </c>
      <c r="G370" s="26">
        <f>[1]Hoja1!G416</f>
        <v>12</v>
      </c>
      <c r="H370" s="26" t="str">
        <f>[1]Hoja1!H416</f>
        <v>Directa</v>
      </c>
      <c r="I370" s="26" t="str">
        <f>[1]Hoja1!I416</f>
        <v>Transferencias ordinarias SHD</v>
      </c>
      <c r="J370" s="25">
        <f>[1]Hoja1!J416</f>
        <v>30900000</v>
      </c>
      <c r="K370" s="24">
        <f>[1]Hoja1!K416</f>
        <v>30900000</v>
      </c>
      <c r="L370" s="23" t="s">
        <v>4</v>
      </c>
      <c r="M370" s="23" t="s">
        <v>4</v>
      </c>
      <c r="N370" s="22" t="str">
        <f>[1]Hoja1!N416</f>
        <v>Luis Álvaro Osorio
Director Operativo
alvaro.osorio@canalcapital.gov.co</v>
      </c>
      <c r="O370" s="3"/>
    </row>
    <row r="371" spans="2:15" ht="49.5" x14ac:dyDescent="0.25">
      <c r="B371" s="31">
        <v>83121701</v>
      </c>
      <c r="C371" s="30" t="str">
        <f>[1]Hoja1!B417</f>
        <v>Producción de Televisión</v>
      </c>
      <c r="D371" s="29" t="str">
        <f>[1]Hoja1!C417</f>
        <v>Coordinación de producción</v>
      </c>
      <c r="E371" s="28" t="str">
        <f>CONCATENATE([1]Hoja1!D417,[1]Hoja1!E417)</f>
        <v xml:space="preserve">Contratar los servicios de un Apoyo a Producción </v>
      </c>
      <c r="F371" s="27">
        <f>[1]Hoja1!F417</f>
        <v>42753</v>
      </c>
      <c r="G371" s="26">
        <f>[1]Hoja1!G417</f>
        <v>12</v>
      </c>
      <c r="H371" s="26" t="str">
        <f>[1]Hoja1!H417</f>
        <v>Directa</v>
      </c>
      <c r="I371" s="26" t="str">
        <f>[1]Hoja1!I417</f>
        <v>Transferencias ordinarias SHD</v>
      </c>
      <c r="J371" s="25">
        <f>[1]Hoja1!J417</f>
        <v>23607600</v>
      </c>
      <c r="K371" s="24">
        <f>[1]Hoja1!K417</f>
        <v>23607600</v>
      </c>
      <c r="L371" s="23" t="s">
        <v>4</v>
      </c>
      <c r="M371" s="23" t="s">
        <v>4</v>
      </c>
      <c r="N371" s="22" t="str">
        <f>[1]Hoja1!N417</f>
        <v>Luis Álvaro Osorio
Director Operativo
alvaro.osorio@canalcapital.gov.co</v>
      </c>
      <c r="O371" s="3"/>
    </row>
    <row r="372" spans="2:15" ht="49.5" x14ac:dyDescent="0.25">
      <c r="B372" s="31">
        <v>83121701</v>
      </c>
      <c r="C372" s="30" t="str">
        <f>[1]Hoja1!B418</f>
        <v>Producción de Televisión</v>
      </c>
      <c r="D372" s="29" t="str">
        <f>[1]Hoja1!C418</f>
        <v>Coordinación de programación</v>
      </c>
      <c r="E372" s="28" t="str">
        <f>CONCATENATE([1]Hoja1!D418,[1]Hoja1!E418)</f>
        <v>Contratar los servicios de  Ibope</v>
      </c>
      <c r="F372" s="27">
        <f>[1]Hoja1!F418</f>
        <v>42753</v>
      </c>
      <c r="G372" s="26">
        <f>[1]Hoja1!G418</f>
        <v>12</v>
      </c>
      <c r="H372" s="26" t="str">
        <f>[1]Hoja1!H418</f>
        <v>Directa</v>
      </c>
      <c r="I372" s="26" t="str">
        <f>[1]Hoja1!I418</f>
        <v>Transferencias ordinarias SHD</v>
      </c>
      <c r="J372" s="25">
        <f>[1]Hoja1!J418</f>
        <v>112999999.99992</v>
      </c>
      <c r="K372" s="24">
        <f>[1]Hoja1!K418</f>
        <v>112999999.99992</v>
      </c>
      <c r="L372" s="23" t="s">
        <v>4</v>
      </c>
      <c r="M372" s="23" t="s">
        <v>4</v>
      </c>
      <c r="N372" s="22" t="str">
        <f>[1]Hoja1!N418</f>
        <v>Luis Álvaro Osorio
Director Operativo
alvaro.osorio@canalcapital.gov.co</v>
      </c>
      <c r="O372" s="3"/>
    </row>
    <row r="373" spans="2:15" ht="49.5" x14ac:dyDescent="0.25">
      <c r="B373" s="31">
        <v>83121701</v>
      </c>
      <c r="C373" s="30" t="str">
        <f>[1]Hoja1!B419</f>
        <v>Producción de Televisión</v>
      </c>
      <c r="D373" s="29" t="str">
        <f>[1]Hoja1!C419</f>
        <v>Coordinación de programación</v>
      </c>
      <c r="E373" s="28" t="str">
        <f>CONCATENATE([1]Hoja1!D419,[1]Hoja1!E419)</f>
        <v>Contratar los servicios de un Analista  de Ibope</v>
      </c>
      <c r="F373" s="27">
        <f>[1]Hoja1!F419</f>
        <v>42753</v>
      </c>
      <c r="G373" s="26">
        <f>[1]Hoja1!G419</f>
        <v>12</v>
      </c>
      <c r="H373" s="26" t="str">
        <f>[1]Hoja1!H419</f>
        <v>Directa</v>
      </c>
      <c r="I373" s="26" t="str">
        <f>[1]Hoja1!I419</f>
        <v>Transferencias ordinarias SHD</v>
      </c>
      <c r="J373" s="25">
        <f>[1]Hoja1!J419</f>
        <v>24000000</v>
      </c>
      <c r="K373" s="24">
        <f>[1]Hoja1!K419</f>
        <v>24000000</v>
      </c>
      <c r="L373" s="23" t="s">
        <v>4</v>
      </c>
      <c r="M373" s="23" t="s">
        <v>4</v>
      </c>
      <c r="N373" s="22" t="str">
        <f>[1]Hoja1!N419</f>
        <v>Luis Álvaro Osorio
Director Operativo
alvaro.osorio@canalcapital.gov.co</v>
      </c>
      <c r="O373" s="3"/>
    </row>
    <row r="374" spans="2:15" ht="49.5" x14ac:dyDescent="0.25">
      <c r="B374" s="31">
        <v>83121701</v>
      </c>
      <c r="C374" s="30" t="str">
        <f>[1]Hoja1!B420</f>
        <v>Producción de Televisión</v>
      </c>
      <c r="D374" s="29" t="str">
        <f>[1]Hoja1!C420</f>
        <v>Coordinación de producción</v>
      </c>
      <c r="E374" s="28" t="str">
        <f>CONCATENATE([1]Hoja1!D420,[1]Hoja1!E420)</f>
        <v>Contratar los servicios de  Música original</v>
      </c>
      <c r="F374" s="27">
        <f>[1]Hoja1!F420</f>
        <v>42753</v>
      </c>
      <c r="G374" s="26">
        <f>[1]Hoja1!G420</f>
        <v>6</v>
      </c>
      <c r="H374" s="26" t="str">
        <f>[1]Hoja1!H420</f>
        <v>Directa</v>
      </c>
      <c r="I374" s="26" t="str">
        <f>[1]Hoja1!I420</f>
        <v>Transferencias ordinarias SHD</v>
      </c>
      <c r="J374" s="25">
        <f>[1]Hoja1!J420</f>
        <v>4999999.9799999995</v>
      </c>
      <c r="K374" s="24">
        <f>[1]Hoja1!K420</f>
        <v>4999999.9799999995</v>
      </c>
      <c r="L374" s="23" t="s">
        <v>4</v>
      </c>
      <c r="M374" s="23" t="s">
        <v>4</v>
      </c>
      <c r="N374" s="22" t="str">
        <f>[1]Hoja1!N420</f>
        <v>Luis Álvaro Osorio
Director Operativo
alvaro.osorio@canalcapital.gov.co</v>
      </c>
      <c r="O374" s="3"/>
    </row>
    <row r="375" spans="2:15" ht="49.5" x14ac:dyDescent="0.25">
      <c r="B375" s="31">
        <v>81111510</v>
      </c>
      <c r="C375" s="30" t="str">
        <f>[1]Hoja1!B421</f>
        <v>Producción de Televisión</v>
      </c>
      <c r="D375" s="29" t="str">
        <f>[1]Hoja1!C421</f>
        <v>Dirección Operativa</v>
      </c>
      <c r="E375" s="28" t="str">
        <f>CONCATENATE([1]Hoja1!D421,[1]Hoja1!E421)</f>
        <v>Contratar los servicios de  Streaming</v>
      </c>
      <c r="F375" s="27">
        <f>[1]Hoja1!F421</f>
        <v>42753</v>
      </c>
      <c r="G375" s="26">
        <f>[1]Hoja1!G421</f>
        <v>12</v>
      </c>
      <c r="H375" s="26" t="str">
        <f>[1]Hoja1!H421</f>
        <v>Directa</v>
      </c>
      <c r="I375" s="26" t="str">
        <f>[1]Hoja1!I421</f>
        <v>Transferencias ordinarias SHD</v>
      </c>
      <c r="J375" s="25">
        <f>[1]Hoja1!J421</f>
        <v>96000000</v>
      </c>
      <c r="K375" s="24">
        <f>[1]Hoja1!K421</f>
        <v>96000000</v>
      </c>
      <c r="L375" s="23" t="s">
        <v>4</v>
      </c>
      <c r="M375" s="23" t="s">
        <v>4</v>
      </c>
      <c r="N375" s="22" t="str">
        <f>[1]Hoja1!N421</f>
        <v>Luis Álvaro Osorio
Director Operativo
alvaro.osorio@canalcapital.gov.co</v>
      </c>
      <c r="O375" s="3"/>
    </row>
    <row r="376" spans="2:15" ht="49.5" x14ac:dyDescent="0.25">
      <c r="B376" s="31">
        <v>83121703</v>
      </c>
      <c r="C376" s="30" t="str">
        <f>[1]Hoja1!B422</f>
        <v>Producción de Televisión</v>
      </c>
      <c r="D376" s="29" t="str">
        <f>[1]Hoja1!C422</f>
        <v>Dirección Operativa</v>
      </c>
      <c r="E376" s="28" t="str">
        <f>CONCATENATE([1]Hoja1!D422,[1]Hoja1!E422)</f>
        <v>Contratar el   Servicio de Internet</v>
      </c>
      <c r="F376" s="27">
        <f>[1]Hoja1!F422</f>
        <v>42753</v>
      </c>
      <c r="G376" s="26">
        <f>[1]Hoja1!G422</f>
        <v>12</v>
      </c>
      <c r="H376" s="26" t="str">
        <f>[1]Hoja1!H422</f>
        <v>Directa</v>
      </c>
      <c r="I376" s="26" t="str">
        <f>[1]Hoja1!I422</f>
        <v>Transferencias ordinarias SHD</v>
      </c>
      <c r="J376" s="25">
        <f>[1]Hoja1!J422</f>
        <v>96000000</v>
      </c>
      <c r="K376" s="24">
        <f>[1]Hoja1!K422</f>
        <v>96000000</v>
      </c>
      <c r="L376" s="23" t="s">
        <v>4</v>
      </c>
      <c r="M376" s="23" t="s">
        <v>4</v>
      </c>
      <c r="N376" s="22" t="str">
        <f>[1]Hoja1!N422</f>
        <v>Luis Álvaro Osorio
Director Operativo
alvaro.osorio@canalcapital.gov.co</v>
      </c>
      <c r="O376" s="3"/>
    </row>
    <row r="377" spans="2:15" ht="49.5" x14ac:dyDescent="0.25">
      <c r="B377" s="31">
        <v>25172504</v>
      </c>
      <c r="C377" s="30" t="str">
        <f>[1]Hoja1!B423</f>
        <v>Producción de Televisión</v>
      </c>
      <c r="D377" s="29" t="str">
        <f>[1]Hoja1!C423</f>
        <v>Dirección Operativa</v>
      </c>
      <c r="E377" s="28" t="str">
        <f>CONCATENATE([1]Hoja1!D423,[1]Hoja1!E423)</f>
        <v>Contratar el suministro de Combustible</v>
      </c>
      <c r="F377" s="27">
        <f>[1]Hoja1!F423</f>
        <v>42753</v>
      </c>
      <c r="G377" s="26">
        <f>[1]Hoja1!G423</f>
        <v>1</v>
      </c>
      <c r="H377" s="26" t="str">
        <f>[1]Hoja1!H423</f>
        <v>Directa</v>
      </c>
      <c r="I377" s="26" t="str">
        <f>[1]Hoja1!I423</f>
        <v>Transferencias ordinarias SHD</v>
      </c>
      <c r="J377" s="25">
        <f>[1]Hoja1!J423</f>
        <v>40200000</v>
      </c>
      <c r="K377" s="24">
        <f>[1]Hoja1!K423</f>
        <v>40200000</v>
      </c>
      <c r="L377" s="23" t="s">
        <v>4</v>
      </c>
      <c r="M377" s="23" t="s">
        <v>4</v>
      </c>
      <c r="N377" s="22" t="str">
        <f>[1]Hoja1!N423</f>
        <v>Luis Álvaro Osorio
Director Operativo
alvaro.osorio@canalcapital.gov.co</v>
      </c>
      <c r="O377" s="3"/>
    </row>
    <row r="378" spans="2:15" ht="49.5" x14ac:dyDescent="0.25">
      <c r="B378" s="31">
        <v>83121701</v>
      </c>
      <c r="C378" s="30" t="str">
        <f>[1]Hoja1!B424</f>
        <v>Producción de Televisión</v>
      </c>
      <c r="D378" s="29" t="str">
        <f>[1]Hoja1!C424</f>
        <v>Coordinación de producción</v>
      </c>
      <c r="E378" s="28" t="str">
        <f>CONCATENATE([1]Hoja1!D424,[1]Hoja1!E424)</f>
        <v>Contratar los servicios de  manejo de residuos</v>
      </c>
      <c r="F378" s="27">
        <f>[1]Hoja1!F424</f>
        <v>42753</v>
      </c>
      <c r="G378" s="26">
        <f>[1]Hoja1!G424</f>
        <v>1</v>
      </c>
      <c r="H378" s="26" t="str">
        <f>[1]Hoja1!H424</f>
        <v>Directa</v>
      </c>
      <c r="I378" s="26" t="str">
        <f>[1]Hoja1!I424</f>
        <v>Transferencias ordinarias SHD</v>
      </c>
      <c r="J378" s="25">
        <f>[1]Hoja1!J424</f>
        <v>20000000</v>
      </c>
      <c r="K378" s="24">
        <f>[1]Hoja1!K424</f>
        <v>20000000</v>
      </c>
      <c r="L378" s="23" t="s">
        <v>4</v>
      </c>
      <c r="M378" s="23" t="s">
        <v>4</v>
      </c>
      <c r="N378" s="22" t="str">
        <f>[1]Hoja1!N424</f>
        <v>Luis Álvaro Osorio
Director Operativo
alvaro.osorio@canalcapital.gov.co</v>
      </c>
      <c r="O378" s="3"/>
    </row>
    <row r="379" spans="2:15" ht="49.5" x14ac:dyDescent="0.25">
      <c r="B379" s="31">
        <v>80131502</v>
      </c>
      <c r="C379" s="30" t="str">
        <f>[1]Hoja1!B425</f>
        <v>Producción de Televisión</v>
      </c>
      <c r="D379" s="29" t="str">
        <f>[1]Hoja1!C425</f>
        <v>Coordinación de producción</v>
      </c>
      <c r="E379" s="28" t="str">
        <f>CONCATENATE([1]Hoja1!D425,[1]Hoja1!E425)</f>
        <v>Contratar los servicios de  Arriendo 5° piso  684.210.080</v>
      </c>
      <c r="F379" s="27">
        <f>[1]Hoja1!F425</f>
        <v>42753</v>
      </c>
      <c r="G379" s="26">
        <f>[1]Hoja1!G425</f>
        <v>12</v>
      </c>
      <c r="H379" s="26" t="str">
        <f>[1]Hoja1!H425</f>
        <v>Directa</v>
      </c>
      <c r="I379" s="26" t="str">
        <f>[1]Hoja1!I425</f>
        <v>Transferencias ordinarias SHD</v>
      </c>
      <c r="J379" s="25">
        <f>[1]Hoja1!J425</f>
        <v>684210084</v>
      </c>
      <c r="K379" s="24">
        <f>[1]Hoja1!K425</f>
        <v>684210084</v>
      </c>
      <c r="L379" s="23" t="s">
        <v>4</v>
      </c>
      <c r="M379" s="23" t="s">
        <v>4</v>
      </c>
      <c r="N379" s="22" t="str">
        <f>[1]Hoja1!N425</f>
        <v>Luis Álvaro Osorio
Director Operativo
alvaro.osorio@canalcapital.gov.co</v>
      </c>
      <c r="O379" s="3"/>
    </row>
    <row r="380" spans="2:15" ht="49.5" x14ac:dyDescent="0.25">
      <c r="B380" s="31">
        <v>80131502</v>
      </c>
      <c r="C380" s="30" t="str">
        <f>[1]Hoja1!B426</f>
        <v>Producción de Televisión</v>
      </c>
      <c r="D380" s="29" t="str">
        <f>[1]Hoja1!C426</f>
        <v>Coordinación de producción</v>
      </c>
      <c r="E380" s="28" t="str">
        <f>CONCATENATE([1]Hoja1!D426,[1]Hoja1!E426)</f>
        <v>Contratar los servicios de  Administración 5° piso 121.414.242</v>
      </c>
      <c r="F380" s="27">
        <f>[1]Hoja1!F426</f>
        <v>42753</v>
      </c>
      <c r="G380" s="26">
        <f>[1]Hoja1!G426</f>
        <v>12</v>
      </c>
      <c r="H380" s="26" t="str">
        <f>[1]Hoja1!H426</f>
        <v>Directa</v>
      </c>
      <c r="I380" s="26" t="str">
        <f>[1]Hoja1!I426</f>
        <v>Transferencias ordinarias SHD</v>
      </c>
      <c r="J380" s="25">
        <f>[1]Hoja1!J426</f>
        <v>121414248</v>
      </c>
      <c r="K380" s="24">
        <f>[1]Hoja1!K426</f>
        <v>121414248</v>
      </c>
      <c r="L380" s="23" t="s">
        <v>4</v>
      </c>
      <c r="M380" s="23" t="s">
        <v>4</v>
      </c>
      <c r="N380" s="22" t="str">
        <f>[1]Hoja1!N426</f>
        <v>Luis Álvaro Osorio
Director Operativo
alvaro.osorio@canalcapital.gov.co</v>
      </c>
      <c r="O380" s="3"/>
    </row>
    <row r="381" spans="2:15" ht="49.5" x14ac:dyDescent="0.25">
      <c r="B381" s="31">
        <v>80131502</v>
      </c>
      <c r="C381" s="30" t="str">
        <f>[1]Hoja1!B427</f>
        <v>Producción de Televisión</v>
      </c>
      <c r="D381" s="29" t="str">
        <f>[1]Hoja1!C427</f>
        <v>Coordinación de producción</v>
      </c>
      <c r="E381" s="28" t="str">
        <f>CONCATENATE([1]Hoja1!D427,[1]Hoja1!E427)</f>
        <v>Contratar los servicios de  Alquiler caseta y servicio de luz cerro del cable</v>
      </c>
      <c r="F381" s="27">
        <f>[1]Hoja1!F427</f>
        <v>42753</v>
      </c>
      <c r="G381" s="26">
        <f>[1]Hoja1!G427</f>
        <v>12</v>
      </c>
      <c r="H381" s="26" t="str">
        <f>[1]Hoja1!H427</f>
        <v>Directa</v>
      </c>
      <c r="I381" s="26" t="str">
        <f>[1]Hoja1!I427</f>
        <v>Transferencias ordinarias SHD</v>
      </c>
      <c r="J381" s="25">
        <f>[1]Hoja1!J427</f>
        <v>2400000</v>
      </c>
      <c r="K381" s="24">
        <f>[1]Hoja1!K427</f>
        <v>2400000</v>
      </c>
      <c r="L381" s="23" t="s">
        <v>4</v>
      </c>
      <c r="M381" s="23" t="s">
        <v>4</v>
      </c>
      <c r="N381" s="22" t="str">
        <f>[1]Hoja1!N427</f>
        <v>Luis Álvaro Osorio
Director Operativo
alvaro.osorio@canalcapital.gov.co</v>
      </c>
      <c r="O381" s="3"/>
    </row>
    <row r="382" spans="2:15" ht="49.5" x14ac:dyDescent="0.25">
      <c r="B382" s="31">
        <v>80131502</v>
      </c>
      <c r="C382" s="30" t="str">
        <f>[1]Hoja1!B428</f>
        <v>Producción de Televisión</v>
      </c>
      <c r="D382" s="29" t="str">
        <f>[1]Hoja1!C428</f>
        <v>Coordinación de producción</v>
      </c>
      <c r="E382" s="28" t="str">
        <f>CONCATENATE([1]Hoja1!D428,[1]Hoja1!E428)</f>
        <v>Contratar los servicios de  Seguros Producción de televisión</v>
      </c>
      <c r="F382" s="27">
        <f>[1]Hoja1!F428</f>
        <v>42753</v>
      </c>
      <c r="G382" s="26">
        <f>[1]Hoja1!G428</f>
        <v>12</v>
      </c>
      <c r="H382" s="26" t="str">
        <f>[1]Hoja1!H428</f>
        <v>Directa</v>
      </c>
      <c r="I382" s="26" t="str">
        <f>[1]Hoja1!I428</f>
        <v>Transferencias ordinarias SHD</v>
      </c>
      <c r="J382" s="25">
        <f>[1]Hoja1!J428</f>
        <v>407675667.95999998</v>
      </c>
      <c r="K382" s="24">
        <f>[1]Hoja1!K428</f>
        <v>407675667.95999998</v>
      </c>
      <c r="L382" s="23" t="s">
        <v>4</v>
      </c>
      <c r="M382" s="23" t="s">
        <v>4</v>
      </c>
      <c r="N382" s="22" t="str">
        <f>[1]Hoja1!N428</f>
        <v>Luis Álvaro Osorio
Director Operativo
alvaro.osorio@canalcapital.gov.co</v>
      </c>
      <c r="O382" s="3"/>
    </row>
    <row r="383" spans="2:15" ht="49.5" x14ac:dyDescent="0.25">
      <c r="B383" s="31">
        <v>72103302</v>
      </c>
      <c r="C383" s="30" t="str">
        <f>[1]Hoja1!B431</f>
        <v>Adecuación y Mantenimiento</v>
      </c>
      <c r="D383" s="29" t="str">
        <f>[1]Hoja1!C431</f>
        <v>Coordinación técnica</v>
      </c>
      <c r="E383" s="28" t="str">
        <f>CONCATENATE([1]Hoja1!D431,[1]Hoja1!E431)</f>
        <v>Contratar los servicios de Adecuación y mantenimiento</v>
      </c>
      <c r="F383" s="27">
        <f>[1]Hoja1!F431</f>
        <v>42750</v>
      </c>
      <c r="G383" s="26">
        <f>[1]Hoja1!G431</f>
        <v>12</v>
      </c>
      <c r="H383" s="26" t="str">
        <f>[1]Hoja1!H431</f>
        <v>Directa</v>
      </c>
      <c r="I383" s="26" t="str">
        <f>[1]Hoja1!I431</f>
        <v>Transferencias ordinarias SHD</v>
      </c>
      <c r="J383" s="25">
        <f>[1]Hoja1!J431</f>
        <v>550260000</v>
      </c>
      <c r="K383" s="24">
        <f>[1]Hoja1!K431</f>
        <v>550260000</v>
      </c>
      <c r="L383" s="23" t="s">
        <v>4</v>
      </c>
      <c r="M383" s="23" t="s">
        <v>4</v>
      </c>
      <c r="N383" s="22" t="str">
        <f>[1]Hoja1!N431</f>
        <v>Luis Álvaro Osorio
Director Operativo
alvaro.osorio@canalcapital.gov.co</v>
      </c>
      <c r="O383" s="3"/>
    </row>
    <row r="384" spans="2:15" ht="49.5" x14ac:dyDescent="0.25">
      <c r="B384" s="31">
        <v>72103302</v>
      </c>
      <c r="C384" s="30" t="str">
        <f>[1]Hoja1!B433</f>
        <v>Adecuación y Mantenimiento</v>
      </c>
      <c r="D384" s="29" t="str">
        <f>[1]Hoja1!C433</f>
        <v>Coordinación de producción</v>
      </c>
      <c r="E384" s="28" t="str">
        <f>CONCATENATE([1]Hoja1!D433,[1]Hoja1!E433)</f>
        <v>Contratar los servicios de Bicicletas-Compra y mantenimiento</v>
      </c>
      <c r="F384" s="27">
        <f>[1]Hoja1!F433</f>
        <v>42750</v>
      </c>
      <c r="G384" s="26">
        <f>[1]Hoja1!G433</f>
        <v>1</v>
      </c>
      <c r="H384" s="26" t="str">
        <f>[1]Hoja1!H433</f>
        <v>Directa</v>
      </c>
      <c r="I384" s="26" t="str">
        <f>[1]Hoja1!I433</f>
        <v>Transferencias ordinarias SHD</v>
      </c>
      <c r="J384" s="25">
        <f>[1]Hoja1!J433</f>
        <v>4000000</v>
      </c>
      <c r="K384" s="24">
        <f>[1]Hoja1!K433</f>
        <v>4000000</v>
      </c>
      <c r="L384" s="23" t="s">
        <v>4</v>
      </c>
      <c r="M384" s="23" t="s">
        <v>4</v>
      </c>
      <c r="N384" s="22" t="str">
        <f>[1]Hoja1!N433</f>
        <v>Luis Álvaro Osorio
Director Operativo
alvaro.osorio@canalcapital.gov.co</v>
      </c>
      <c r="O384" s="3"/>
    </row>
    <row r="385" spans="2:15" ht="49.5" x14ac:dyDescent="0.25">
      <c r="B385" s="32">
        <v>83121701</v>
      </c>
      <c r="C385" s="30" t="str">
        <f>[1]Hoja1!B435</f>
        <v>Adquisición Infraestructura y Equipos</v>
      </c>
      <c r="D385" s="29" t="str">
        <f>[1]Hoja1!C435</f>
        <v>Coordinación técnica</v>
      </c>
      <c r="E385" s="28" t="str">
        <f>CONCATENATE([1]Hoja1!D435,[1]Hoja1!E435)</f>
        <v>Contratar los servicios de un Equipo de Transmisión-Compra-Smartgrip</v>
      </c>
      <c r="F385" s="27">
        <f>[1]Hoja1!F435</f>
        <v>42750</v>
      </c>
      <c r="G385" s="26">
        <f>[1]Hoja1!G435</f>
        <v>1</v>
      </c>
      <c r="H385" s="26" t="str">
        <f>[1]Hoja1!H435</f>
        <v>Directa</v>
      </c>
      <c r="I385" s="26" t="str">
        <f>[1]Hoja1!I435</f>
        <v>Transferencias ordinarias SHD</v>
      </c>
      <c r="J385" s="25">
        <f>[1]Hoja1!J435</f>
        <v>7000000</v>
      </c>
      <c r="K385" s="24">
        <f>[1]Hoja1!K435</f>
        <v>7000000</v>
      </c>
      <c r="L385" s="23" t="s">
        <v>4</v>
      </c>
      <c r="M385" s="23" t="s">
        <v>4</v>
      </c>
      <c r="N385" s="22" t="str">
        <f>[1]Hoja1!N435</f>
        <v>Luis Álvaro Osorio
Director Operativo
alvaro.osorio@canalcapital.gov.co</v>
      </c>
      <c r="O385" s="3"/>
    </row>
    <row r="386" spans="2:15" ht="49.5" x14ac:dyDescent="0.25">
      <c r="B386" s="32">
        <v>83121701</v>
      </c>
      <c r="C386" s="30" t="str">
        <f>[1]Hoja1!B436</f>
        <v>Adquisición Infraestructura y Equipos</v>
      </c>
      <c r="D386" s="29" t="str">
        <f>[1]Hoja1!C436</f>
        <v>Coordinación técnica</v>
      </c>
      <c r="E386" s="28" t="str">
        <f>CONCATENATE([1]Hoja1!D436,[1]Hoja1!E436)</f>
        <v>Contratar los servicios de un Equipo de Transmisión-Compra-Live u-Dron</v>
      </c>
      <c r="F386" s="27">
        <f>[1]Hoja1!F436</f>
        <v>42750</v>
      </c>
      <c r="G386" s="26">
        <f>[1]Hoja1!G436</f>
        <v>1</v>
      </c>
      <c r="H386" s="26" t="str">
        <f>[1]Hoja1!H436</f>
        <v>Directa</v>
      </c>
      <c r="I386" s="26" t="str">
        <f>[1]Hoja1!I436</f>
        <v>Transferencias ordinarias SHD</v>
      </c>
      <c r="J386" s="25">
        <f>[1]Hoja1!J436</f>
        <v>20000000</v>
      </c>
      <c r="K386" s="24">
        <f>[1]Hoja1!K436</f>
        <v>20000000</v>
      </c>
      <c r="L386" s="23" t="s">
        <v>4</v>
      </c>
      <c r="M386" s="23" t="s">
        <v>4</v>
      </c>
      <c r="N386" s="22" t="str">
        <f>[1]Hoja1!N436</f>
        <v>Luis Álvaro Osorio
Director Operativo
alvaro.osorio@canalcapital.gov.co</v>
      </c>
      <c r="O386" s="3"/>
    </row>
    <row r="387" spans="2:15" ht="49.5" x14ac:dyDescent="0.25">
      <c r="B387" s="32">
        <v>83121701</v>
      </c>
      <c r="C387" s="30" t="str">
        <f>[1]Hoja1!B437</f>
        <v>Adquisición Infraestructura y Equipos</v>
      </c>
      <c r="D387" s="29" t="str">
        <f>[1]Hoja1!C437</f>
        <v>Coordinación técnica</v>
      </c>
      <c r="E387" s="28" t="str">
        <f>CONCATENATE([1]Hoja1!D437,[1]Hoja1!E437)</f>
        <v>Contratar los servicios de un Celular-Compra</v>
      </c>
      <c r="F387" s="27">
        <f>[1]Hoja1!F437</f>
        <v>42750</v>
      </c>
      <c r="G387" s="26">
        <f>[1]Hoja1!G437</f>
        <v>1</v>
      </c>
      <c r="H387" s="26" t="str">
        <f>[1]Hoja1!H437</f>
        <v>Directa</v>
      </c>
      <c r="I387" s="26" t="str">
        <f>[1]Hoja1!I437</f>
        <v>Transferencias ordinarias SHD</v>
      </c>
      <c r="J387" s="25">
        <f>[1]Hoja1!J437</f>
        <v>2300000</v>
      </c>
      <c r="K387" s="24">
        <f>[1]Hoja1!K437</f>
        <v>2300000</v>
      </c>
      <c r="L387" s="23" t="s">
        <v>4</v>
      </c>
      <c r="M387" s="23" t="s">
        <v>4</v>
      </c>
      <c r="N387" s="22" t="str">
        <f>[1]Hoja1!N437</f>
        <v>Luis Álvaro Osorio
Director Operativo
alvaro.osorio@canalcapital.gov.co</v>
      </c>
      <c r="O387" s="3"/>
    </row>
    <row r="388" spans="2:15" ht="49.5" x14ac:dyDescent="0.25">
      <c r="B388" s="32">
        <v>83121701</v>
      </c>
      <c r="C388" s="30" t="str">
        <f>[1]Hoja1!B438</f>
        <v>Adquisición Infraestructura y Equipos</v>
      </c>
      <c r="D388" s="29" t="str">
        <f>[1]Hoja1!C438</f>
        <v>Coordinación técnica</v>
      </c>
      <c r="E388" s="28" t="str">
        <f>CONCATENATE([1]Hoja1!D438,[1]Hoja1!E438)</f>
        <v>Contratar los servicios de un Tarjetas segunda señal Claro</v>
      </c>
      <c r="F388" s="27">
        <f>[1]Hoja1!F438</f>
        <v>42750</v>
      </c>
      <c r="G388" s="26">
        <f>[1]Hoja1!G438</f>
        <v>1</v>
      </c>
      <c r="H388" s="26" t="str">
        <f>[1]Hoja1!H438</f>
        <v>Directa</v>
      </c>
      <c r="I388" s="26" t="str">
        <f>[1]Hoja1!I438</f>
        <v>Transferencias ordinarias SHD</v>
      </c>
      <c r="J388" s="25">
        <f>[1]Hoja1!J438</f>
        <v>17286800</v>
      </c>
      <c r="K388" s="24">
        <f>[1]Hoja1!K438</f>
        <v>17286800</v>
      </c>
      <c r="L388" s="23" t="s">
        <v>4</v>
      </c>
      <c r="M388" s="23" t="s">
        <v>4</v>
      </c>
      <c r="N388" s="22" t="str">
        <f>[1]Hoja1!N438</f>
        <v>Luis Álvaro Osorio
Director Operativo
alvaro.osorio@canalcapital.gov.co</v>
      </c>
      <c r="O388" s="3"/>
    </row>
    <row r="389" spans="2:15" ht="49.5" x14ac:dyDescent="0.25">
      <c r="B389" s="32">
        <v>83121701</v>
      </c>
      <c r="C389" s="30" t="str">
        <f>[1]Hoja1!B440</f>
        <v>Adquisición Infraestructura y Equipos</v>
      </c>
      <c r="D389" s="29" t="str">
        <f>[1]Hoja1!C440</f>
        <v>Coordinación técnica</v>
      </c>
      <c r="E389" s="28" t="str">
        <f>CONCATENATE([1]Hoja1!D440,[1]Hoja1!E440)</f>
        <v>Contratar los servicios de un Monitores de escenografía</v>
      </c>
      <c r="F389" s="27">
        <f>[1]Hoja1!F440</f>
        <v>42750</v>
      </c>
      <c r="G389" s="26">
        <f>[1]Hoja1!G440</f>
        <v>1</v>
      </c>
      <c r="H389" s="26" t="str">
        <f>[1]Hoja1!H440</f>
        <v>Directa</v>
      </c>
      <c r="I389" s="26" t="str">
        <f>[1]Hoja1!I440</f>
        <v>Transferencias ordinarias SHD</v>
      </c>
      <c r="J389" s="25">
        <f>[1]Hoja1!J440</f>
        <v>10000000</v>
      </c>
      <c r="K389" s="24">
        <f>[1]Hoja1!K440</f>
        <v>10000000</v>
      </c>
      <c r="L389" s="23" t="s">
        <v>4</v>
      </c>
      <c r="M389" s="23" t="s">
        <v>4</v>
      </c>
      <c r="N389" s="22" t="str">
        <f>[1]Hoja1!N440</f>
        <v>Luis Álvaro Osorio
Director Operativo
alvaro.osorio@canalcapital.gov.co</v>
      </c>
      <c r="O389" s="3"/>
    </row>
    <row r="390" spans="2:15" ht="49.5" x14ac:dyDescent="0.25">
      <c r="B390" s="32">
        <v>83121701</v>
      </c>
      <c r="C390" s="30" t="str">
        <f>[1]Hoja1!B441</f>
        <v>Adquisición Infraestructura y Equipos</v>
      </c>
      <c r="D390" s="29" t="str">
        <f>[1]Hoja1!C441</f>
        <v>Coordinación técnica</v>
      </c>
      <c r="E390" s="28" t="str">
        <f>CONCATENATE([1]Hoja1!D441,[1]Hoja1!E441)</f>
        <v>Contratar los servicios de un Sillas y set móvil</v>
      </c>
      <c r="F390" s="27">
        <f>[1]Hoja1!F441</f>
        <v>42750</v>
      </c>
      <c r="G390" s="26">
        <f>[1]Hoja1!G441</f>
        <v>1</v>
      </c>
      <c r="H390" s="26" t="str">
        <f>[1]Hoja1!H441</f>
        <v>Directa</v>
      </c>
      <c r="I390" s="26" t="str">
        <f>[1]Hoja1!I441</f>
        <v>Transferencias ordinarias SHD</v>
      </c>
      <c r="J390" s="25">
        <f>[1]Hoja1!J441</f>
        <v>10000000</v>
      </c>
      <c r="K390" s="24">
        <f>[1]Hoja1!K441</f>
        <v>10000000</v>
      </c>
      <c r="L390" s="23" t="s">
        <v>4</v>
      </c>
      <c r="M390" s="23" t="s">
        <v>4</v>
      </c>
      <c r="N390" s="22" t="str">
        <f>[1]Hoja1!N441</f>
        <v>Luis Álvaro Osorio
Director Operativo
alvaro.osorio@canalcapital.gov.co</v>
      </c>
      <c r="O390" s="3"/>
    </row>
    <row r="391" spans="2:15" ht="49.5" x14ac:dyDescent="0.25">
      <c r="B391" s="32">
        <v>80111622</v>
      </c>
      <c r="C391" s="30" t="str">
        <f>[1]Hoja1!B444</f>
        <v>Insumos Gestión Ambiental</v>
      </c>
      <c r="D391" s="29" t="str">
        <f>[1]Hoja1!C444</f>
        <v>Planeación</v>
      </c>
      <c r="E391" s="28" t="str">
        <f>CONCATENATE([1]Hoja1!D444,[1]Hoja1!E444)</f>
        <v>Contratar los servicios de un Manejo de residuos</v>
      </c>
      <c r="F391" s="27">
        <f>[1]Hoja1!F444</f>
        <v>42736</v>
      </c>
      <c r="G391" s="26">
        <f>[1]Hoja1!G444</f>
        <v>1</v>
      </c>
      <c r="H391" s="26" t="str">
        <f>[1]Hoja1!H444</f>
        <v>Directa</v>
      </c>
      <c r="I391" s="26" t="str">
        <f>[1]Hoja1!I444</f>
        <v>Transferencias ordinarias SHD</v>
      </c>
      <c r="J391" s="25">
        <f>[1]Hoja1!J444</f>
        <v>20000000</v>
      </c>
      <c r="K391" s="24">
        <f>[1]Hoja1!K444</f>
        <v>20000000</v>
      </c>
      <c r="L391" s="23" t="s">
        <v>4</v>
      </c>
      <c r="M391" s="23" t="s">
        <v>4</v>
      </c>
      <c r="N391" s="22" t="str">
        <f>[1]Hoja1!N444</f>
        <v>Claudia Patricia Rodríguez
Subdirectora Administrativa
claudia.rodriguez@canalcapital.gov.co</v>
      </c>
      <c r="O391" s="3"/>
    </row>
    <row r="392" spans="2:15" ht="66" x14ac:dyDescent="0.25">
      <c r="B392" s="31">
        <v>83121701</v>
      </c>
      <c r="C392" s="30" t="str">
        <f>[1]Hoja1!B450</f>
        <v>Televisión publica para la cultura ciudadana, la educación y la información.</v>
      </c>
      <c r="D392" s="29" t="str">
        <f>[1]Hoja1!C450</f>
        <v>Educación y Cultura</v>
      </c>
      <c r="E392" s="28" t="str">
        <f>CONCATENATE([1]Hoja1!D450,[1]Hoja1!E450)</f>
        <v>Contratar los servicios para  Producir capítulos de programación educativa y cultural enfocada en valores.</v>
      </c>
      <c r="F392" s="27">
        <f>[1]Hoja1!F450</f>
        <v>42767</v>
      </c>
      <c r="G392" s="26">
        <f>[1]Hoja1!G450</f>
        <v>11</v>
      </c>
      <c r="H392" s="26" t="str">
        <f>[1]Hoja1!H450</f>
        <v>Directa</v>
      </c>
      <c r="I392" s="26" t="str">
        <f>[1]Hoja1!I450</f>
        <v>ANTV</v>
      </c>
      <c r="J392" s="25">
        <f>[1]Hoja1!J450</f>
        <v>1955218000</v>
      </c>
      <c r="K392" s="24">
        <f>[1]Hoja1!K450</f>
        <v>1955218000</v>
      </c>
      <c r="L392" s="23" t="s">
        <v>4</v>
      </c>
      <c r="M392" s="23" t="s">
        <v>4</v>
      </c>
      <c r="N392" s="22" t="str">
        <f>[1]Hoja1!N450</f>
        <v>MIguel Fernando Vega Rodríguez
Secretario General
miguel.vega@canalcapital.gov.co</v>
      </c>
      <c r="O392" s="3"/>
    </row>
    <row r="393" spans="2:15" ht="66" x14ac:dyDescent="0.25">
      <c r="B393" s="31">
        <v>83121701</v>
      </c>
      <c r="C393" s="30" t="str">
        <f>[1]Hoja1!B451</f>
        <v>Televisión publica para la cultura ciudadana, la educación y la información.</v>
      </c>
      <c r="D393" s="29" t="str">
        <f>[1]Hoja1!C451</f>
        <v>Educación y Cultura</v>
      </c>
      <c r="E393" s="28" t="str">
        <f>CONCATENATE([1]Hoja1!D451,[1]Hoja1!E451)</f>
        <v>Contratar los servicios para  Producir capítulos de información en temas sociales, reconciliación, tolerancia, paz y posconflicto.</v>
      </c>
      <c r="F393" s="27">
        <f>[1]Hoja1!F451</f>
        <v>42767</v>
      </c>
      <c r="G393" s="26">
        <f>[1]Hoja1!G451</f>
        <v>11</v>
      </c>
      <c r="H393" s="26" t="str">
        <f>[1]Hoja1!H451</f>
        <v>Directa</v>
      </c>
      <c r="I393" s="26" t="str">
        <f>[1]Hoja1!I451</f>
        <v>ANTV</v>
      </c>
      <c r="J393" s="25">
        <f>[1]Hoja1!J451</f>
        <v>1456635000</v>
      </c>
      <c r="K393" s="24">
        <f>[1]Hoja1!K451</f>
        <v>1456635000</v>
      </c>
      <c r="L393" s="23" t="s">
        <v>4</v>
      </c>
      <c r="M393" s="23" t="s">
        <v>4</v>
      </c>
      <c r="N393" s="22" t="str">
        <f>[1]Hoja1!N451</f>
        <v>MIguel Fernando Vega Rodríguez
Secretario General
miguel.vega@canalcapital.gov.co</v>
      </c>
      <c r="O393" s="3"/>
    </row>
    <row r="394" spans="2:15" ht="66" x14ac:dyDescent="0.25">
      <c r="B394" s="31">
        <v>83121701</v>
      </c>
      <c r="C394" s="30" t="str">
        <f>[1]Hoja1!B452</f>
        <v>Televisión publica para la cultura ciudadana, la educación y la información.</v>
      </c>
      <c r="D394" s="29" t="str">
        <f>[1]Hoja1!C452</f>
        <v>Educación y Cultura</v>
      </c>
      <c r="E394" s="28" t="str">
        <f>CONCATENATE([1]Hoja1!D452,[1]Hoja1!E452)</f>
        <v>Contratar los servicios para  Producir capítulos de programación orientada a minorías y comunidades en riesgo.</v>
      </c>
      <c r="F394" s="27">
        <f>[1]Hoja1!F452</f>
        <v>42767</v>
      </c>
      <c r="G394" s="26">
        <f>[1]Hoja1!G452</f>
        <v>11</v>
      </c>
      <c r="H394" s="26" t="str">
        <f>[1]Hoja1!H452</f>
        <v>Invitación</v>
      </c>
      <c r="I394" s="26" t="str">
        <f>[1]Hoja1!I452</f>
        <v>ANTV</v>
      </c>
      <c r="J394" s="25">
        <f>[1]Hoja1!J452</f>
        <v>1380235000</v>
      </c>
      <c r="K394" s="24">
        <f>[1]Hoja1!K452</f>
        <v>1380235000</v>
      </c>
      <c r="L394" s="23" t="s">
        <v>4</v>
      </c>
      <c r="M394" s="23" t="s">
        <v>4</v>
      </c>
      <c r="N394" s="22" t="str">
        <f>[1]Hoja1!N452</f>
        <v>MIguel Fernando Vega Rodríguez
Secretario General
miguel.vega@canalcapital.gov.co</v>
      </c>
      <c r="O394" s="3"/>
    </row>
    <row r="395" spans="2:15" ht="66" x14ac:dyDescent="0.25">
      <c r="B395" s="31">
        <v>83121701</v>
      </c>
      <c r="C395" s="30" t="str">
        <f>[1]Hoja1!B453</f>
        <v>Televisión publica para la cultura ciudadana, la educación y la información.</v>
      </c>
      <c r="D395" s="29" t="str">
        <f>[1]Hoja1!C453</f>
        <v>Educación y Cultura</v>
      </c>
      <c r="E395" s="28" t="str">
        <f>CONCATENATE([1]Hoja1!D453,[1]Hoja1!E453)</f>
        <v xml:space="preserve">Contratar los servicios para  Producir capítulos de programación dirigida a jóvenes, niños y niñas con contenidos culturales, deportivos, artísticos y de entretenimiento. </v>
      </c>
      <c r="F395" s="27">
        <f>[1]Hoja1!F453</f>
        <v>42767</v>
      </c>
      <c r="G395" s="26">
        <f>[1]Hoja1!G453</f>
        <v>11</v>
      </c>
      <c r="H395" s="26" t="str">
        <f>[1]Hoja1!H453</f>
        <v>Directa</v>
      </c>
      <c r="I395" s="26" t="str">
        <f>[1]Hoja1!I453</f>
        <v>ANTV</v>
      </c>
      <c r="J395" s="25">
        <f>[1]Hoja1!J453</f>
        <v>2207915000</v>
      </c>
      <c r="K395" s="24">
        <f>[1]Hoja1!K453</f>
        <v>2207915000</v>
      </c>
      <c r="L395" s="23" t="s">
        <v>4</v>
      </c>
      <c r="M395" s="23" t="s">
        <v>4</v>
      </c>
      <c r="N395" s="22" t="str">
        <f>[1]Hoja1!N453</f>
        <v>MIguel Fernando Vega Rodríguez
Secretario General
miguel.vega@canalcapital.gov.co</v>
      </c>
      <c r="O395" s="3"/>
    </row>
    <row r="396" spans="2:15" ht="49.5" x14ac:dyDescent="0.25">
      <c r="B396" s="31">
        <v>80111715</v>
      </c>
      <c r="C396" s="30" t="str">
        <f>[1]Hoja1!B455</f>
        <v>Modernización Institucional</v>
      </c>
      <c r="D396" s="29" t="str">
        <f>[1]Hoja1!C455</f>
        <v>Planeación</v>
      </c>
      <c r="E396" s="28" t="str">
        <f>CONCATENATE([1]Hoja1!D455,[1]Hoja1!E455)</f>
        <v>Contratar los servicios de un Profesional  Gestión de Calidad - plataforma documental y Responsabilidad social</v>
      </c>
      <c r="F396" s="27">
        <f>[1]Hoja1!F455</f>
        <v>42736</v>
      </c>
      <c r="G396" s="26">
        <f>[1]Hoja1!G455</f>
        <v>12</v>
      </c>
      <c r="H396" s="26" t="str">
        <f>[1]Hoja1!H455</f>
        <v>Directa</v>
      </c>
      <c r="I396" s="26" t="str">
        <f>[1]Hoja1!I455</f>
        <v>Recursos propios</v>
      </c>
      <c r="J396" s="25">
        <f>[1]Hoja1!J455</f>
        <v>43260000</v>
      </c>
      <c r="K396" s="24">
        <f>[1]Hoja1!K455</f>
        <v>43260000</v>
      </c>
      <c r="L396" s="23" t="s">
        <v>4</v>
      </c>
      <c r="M396" s="23" t="s">
        <v>4</v>
      </c>
      <c r="N396" s="22" t="str">
        <f>[1]Hoja1!N455</f>
        <v>MIguel Fernando Vega Rodríguez
Secretario General
miguel.vega@canalcapital.gov.co</v>
      </c>
      <c r="O396" s="3"/>
    </row>
    <row r="397" spans="2:15" ht="49.5" x14ac:dyDescent="0.25">
      <c r="B397" s="31">
        <v>80111715</v>
      </c>
      <c r="C397" s="30" t="str">
        <f>[1]Hoja1!B456</f>
        <v>Modernización Institucional</v>
      </c>
      <c r="D397" s="29" t="str">
        <f>[1]Hoja1!C456</f>
        <v>Planeación</v>
      </c>
      <c r="E397" s="28" t="str">
        <f>CONCATENATE([1]Hoja1!D456,[1]Hoja1!E456)</f>
        <v>Contratar los servicios de un Profesional  Gestión de Calidad, apoyo al Plan de adquisiciones y Regalías</v>
      </c>
      <c r="F397" s="27">
        <f>[1]Hoja1!F456</f>
        <v>42736</v>
      </c>
      <c r="G397" s="26">
        <f>[1]Hoja1!G456</f>
        <v>12</v>
      </c>
      <c r="H397" s="26" t="str">
        <f>[1]Hoja1!H456</f>
        <v>Directa</v>
      </c>
      <c r="I397" s="26" t="str">
        <f>[1]Hoja1!I456</f>
        <v>Recursos propios</v>
      </c>
      <c r="J397" s="25">
        <f>[1]Hoja1!J456</f>
        <v>43260000</v>
      </c>
      <c r="K397" s="24">
        <f>[1]Hoja1!K456</f>
        <v>43260000</v>
      </c>
      <c r="L397" s="23" t="s">
        <v>4</v>
      </c>
      <c r="M397" s="23" t="s">
        <v>4</v>
      </c>
      <c r="N397" s="22" t="str">
        <f>[1]Hoja1!N456</f>
        <v>MIguel Fernando Vega Rodríguez
Secretario General
miguel.vega@canalcapital.gov.co</v>
      </c>
      <c r="O397" s="3"/>
    </row>
    <row r="398" spans="2:15" ht="49.5" x14ac:dyDescent="0.25">
      <c r="B398" s="31">
        <v>80111715</v>
      </c>
      <c r="C398" s="30" t="str">
        <f>[1]Hoja1!B457</f>
        <v>Modernización Institucional</v>
      </c>
      <c r="D398" s="29" t="str">
        <f>[1]Hoja1!C457</f>
        <v>Planeación</v>
      </c>
      <c r="E398" s="28" t="str">
        <f>CONCATENATE([1]Hoja1!D457,[1]Hoja1!E457)</f>
        <v>Contratar los servicios de un Profesional Subsistema Ambiental, Gestión de Caliad y Admon del Riesgo</v>
      </c>
      <c r="F398" s="27">
        <f>[1]Hoja1!F457</f>
        <v>42736</v>
      </c>
      <c r="G398" s="26">
        <f>[1]Hoja1!G457</f>
        <v>12</v>
      </c>
      <c r="H398" s="26" t="str">
        <f>[1]Hoja1!H457</f>
        <v>Directa</v>
      </c>
      <c r="I398" s="26" t="str">
        <f>[1]Hoja1!I457</f>
        <v>Recursos propios</v>
      </c>
      <c r="J398" s="25">
        <f>[1]Hoja1!J457</f>
        <v>61800000</v>
      </c>
      <c r="K398" s="24">
        <f>[1]Hoja1!K457</f>
        <v>61800000</v>
      </c>
      <c r="L398" s="23" t="s">
        <v>4</v>
      </c>
      <c r="M398" s="23" t="s">
        <v>4</v>
      </c>
      <c r="N398" s="22" t="str">
        <f>[1]Hoja1!N457</f>
        <v>Claudia Patricia Rodríguez
Subdirectora Administrativa
claudia.rodriguez@canalcapital.gov.co</v>
      </c>
      <c r="O398" s="3"/>
    </row>
    <row r="399" spans="2:15" ht="49.5" x14ac:dyDescent="0.25">
      <c r="B399" s="31">
        <v>80111715</v>
      </c>
      <c r="C399" s="30" t="str">
        <f>[1]Hoja1!B458</f>
        <v>Modernización Institucional</v>
      </c>
      <c r="D399" s="29" t="str">
        <f>[1]Hoja1!C458</f>
        <v>Subdirección Administrativa</v>
      </c>
      <c r="E399" s="28" t="str">
        <f>CONCATENATE([1]Hoja1!D458,[1]Hoja1!E458)</f>
        <v>Contratar los servicios de un Profesional S&amp;SO y Gestión de Calidad</v>
      </c>
      <c r="F399" s="27">
        <f>[1]Hoja1!F458</f>
        <v>42736</v>
      </c>
      <c r="G399" s="26">
        <f>[1]Hoja1!G458</f>
        <v>11</v>
      </c>
      <c r="H399" s="26" t="str">
        <f>[1]Hoja1!H458</f>
        <v>Directa</v>
      </c>
      <c r="I399" s="26" t="str">
        <f>[1]Hoja1!I458</f>
        <v>Recursos propios</v>
      </c>
      <c r="J399" s="25">
        <f>[1]Hoja1!J458</f>
        <v>55000000</v>
      </c>
      <c r="K399" s="24">
        <f>[1]Hoja1!K458</f>
        <v>55000000</v>
      </c>
      <c r="L399" s="23" t="s">
        <v>4</v>
      </c>
      <c r="M399" s="23" t="s">
        <v>4</v>
      </c>
      <c r="N399" s="22" t="str">
        <f>[1]Hoja1!N458</f>
        <v>Claudia Patricia Rodríguez
Subdirectora Administrativa
claudia.rodriguez@canalcapital.gov.co</v>
      </c>
      <c r="O399" s="3"/>
    </row>
    <row r="400" spans="2:15" ht="49.5" x14ac:dyDescent="0.25">
      <c r="B400" s="31">
        <v>80111715</v>
      </c>
      <c r="C400" s="30" t="str">
        <f>[1]Hoja1!B459</f>
        <v>Modernización Institucional</v>
      </c>
      <c r="D400" s="29" t="str">
        <f>[1]Hoja1!C459</f>
        <v>Planeación</v>
      </c>
      <c r="E400" s="28" t="str">
        <f>CONCATENATE([1]Hoja1!D459,[1]Hoja1!E459)</f>
        <v>Contratar los servicios para la  Certificación ISO 9001</v>
      </c>
      <c r="F400" s="27">
        <f>[1]Hoja1!F459</f>
        <v>42856</v>
      </c>
      <c r="G400" s="26">
        <f>[1]Hoja1!G459</f>
        <v>5</v>
      </c>
      <c r="H400" s="26" t="str">
        <f>[1]Hoja1!H459</f>
        <v>Directa</v>
      </c>
      <c r="I400" s="26" t="str">
        <f>[1]Hoja1!I459</f>
        <v>Recursos propios</v>
      </c>
      <c r="J400" s="25">
        <f>[1]Hoja1!J459</f>
        <v>35000000</v>
      </c>
      <c r="K400" s="24">
        <f>[1]Hoja1!K459</f>
        <v>35000000</v>
      </c>
      <c r="L400" s="23" t="s">
        <v>4</v>
      </c>
      <c r="M400" s="23" t="s">
        <v>4</v>
      </c>
      <c r="N400" s="22" t="str">
        <f>[1]Hoja1!N459</f>
        <v>MIguel Fernando Vega Rodríguez
Secretario General
miguel.vega@canalcapital.gov.co</v>
      </c>
      <c r="O400" s="3"/>
    </row>
    <row r="401" spans="2:15" ht="82.5" x14ac:dyDescent="0.25">
      <c r="B401" s="32">
        <v>81111507</v>
      </c>
      <c r="C401" s="30" t="str">
        <f>[1]Hoja1!B460</f>
        <v>Modernización Institucional</v>
      </c>
      <c r="D401" s="29" t="str">
        <f>[1]Hoja1!C460</f>
        <v>Control Interno</v>
      </c>
      <c r="E401" s="28" t="str">
        <f>CONCATENATE([1]Hoja1!D460,[1]Hoja1!E460)</f>
        <v>Contratar los servicios de un Profesional Financiero de Control Interno META 5. Implementar y mantener al 100% el sistema de control interno en cumplimiento de la ley 1474 de 2011, y la normatividad vigente en el marco de la norma  NTD- SIG 001 - 2011</v>
      </c>
      <c r="F401" s="27">
        <f>[1]Hoja1!F460</f>
        <v>42736</v>
      </c>
      <c r="G401" s="26">
        <f>[1]Hoja1!G460</f>
        <v>12</v>
      </c>
      <c r="H401" s="26" t="str">
        <f>[1]Hoja1!H460</f>
        <v>Directa</v>
      </c>
      <c r="I401" s="26" t="str">
        <f>[1]Hoja1!I460</f>
        <v>Recursos propios</v>
      </c>
      <c r="J401" s="25">
        <f>[1]Hoja1!J460</f>
        <v>60000000</v>
      </c>
      <c r="K401" s="24">
        <f>[1]Hoja1!K460</f>
        <v>60000000</v>
      </c>
      <c r="L401" s="23" t="s">
        <v>4</v>
      </c>
      <c r="M401" s="23" t="s">
        <v>4</v>
      </c>
      <c r="N401" s="22" t="str">
        <f>[1]Hoja1!N460</f>
        <v>MIguel Fernando Vega Rodríguez
Secretario General
miguel.vega@canalcapital.gov.co</v>
      </c>
      <c r="O401" s="3"/>
    </row>
    <row r="402" spans="2:15" ht="82.5" x14ac:dyDescent="0.25">
      <c r="B402" s="32">
        <v>81111507</v>
      </c>
      <c r="C402" s="30" t="str">
        <f>[1]Hoja1!B461</f>
        <v>Modernización Institucional</v>
      </c>
      <c r="D402" s="29" t="str">
        <f>[1]Hoja1!C461</f>
        <v>Control Interno</v>
      </c>
      <c r="E402" s="28" t="str">
        <f>CONCATENATE([1]Hoja1!D461,[1]Hoja1!E461)</f>
        <v>Contratar los servicios de un Profesional Jurídico de Control Interno META 5. Implementar y mantener al 100% el sistema de control interno en cumplimiento de la ley 1474 de 2011, y la normatividad vigente en el marco de la norma  NTD- SIG 001 - 2011</v>
      </c>
      <c r="F402" s="27">
        <f>[1]Hoja1!F461</f>
        <v>42736</v>
      </c>
      <c r="G402" s="26">
        <f>[1]Hoja1!G461</f>
        <v>12</v>
      </c>
      <c r="H402" s="26" t="str">
        <f>[1]Hoja1!H461</f>
        <v>Directa</v>
      </c>
      <c r="I402" s="26" t="str">
        <f>[1]Hoja1!I461</f>
        <v>Recursos propios</v>
      </c>
      <c r="J402" s="25">
        <f>[1]Hoja1!J461</f>
        <v>46800000</v>
      </c>
      <c r="K402" s="24">
        <f>[1]Hoja1!K461</f>
        <v>46800000</v>
      </c>
      <c r="L402" s="23" t="s">
        <v>4</v>
      </c>
      <c r="M402" s="23" t="s">
        <v>4</v>
      </c>
      <c r="N402" s="22" t="str">
        <f>[1]Hoja1!N461</f>
        <v>MIguel Fernando Vega Rodríguez
Secretario General
miguel.vega@canalcapital.gov.co</v>
      </c>
      <c r="O402" s="3"/>
    </row>
    <row r="403" spans="2:15" ht="82.5" x14ac:dyDescent="0.25">
      <c r="B403" s="32">
        <v>81111507</v>
      </c>
      <c r="C403" s="30" t="str">
        <f>[1]Hoja1!B462</f>
        <v>Modernización Institucional</v>
      </c>
      <c r="D403" s="29" t="str">
        <f>[1]Hoja1!C462</f>
        <v>Control Interno</v>
      </c>
      <c r="E403" s="28" t="str">
        <f>CONCATENATE([1]Hoja1!D462,[1]Hoja1!E462)</f>
        <v>Contratar los servicios de un Profesional del Sistema Integrado de Gestión de Control Interno META 5. Implementar y mantener al 100% el sistema de control interno en cumplimiento de la ley 1474 de 2011, y la normatividad vigente en el marco de la norma  NTD- SIG 001 - 2011</v>
      </c>
      <c r="F403" s="27">
        <f>[1]Hoja1!F462</f>
        <v>42736</v>
      </c>
      <c r="G403" s="26">
        <f>[1]Hoja1!G462</f>
        <v>12</v>
      </c>
      <c r="H403" s="26" t="str">
        <f>[1]Hoja1!H462</f>
        <v>Directa</v>
      </c>
      <c r="I403" s="26" t="str">
        <f>[1]Hoja1!I462</f>
        <v>Recursos propios</v>
      </c>
      <c r="J403" s="25">
        <f>[1]Hoja1!J462</f>
        <v>63600000</v>
      </c>
      <c r="K403" s="24">
        <f>[1]Hoja1!K462</f>
        <v>63600000</v>
      </c>
      <c r="L403" s="23" t="s">
        <v>4</v>
      </c>
      <c r="M403" s="23" t="s">
        <v>4</v>
      </c>
      <c r="N403" s="22" t="str">
        <f>[1]Hoja1!N462</f>
        <v>MIguel Fernando Vega Rodríguez
Secretario General
miguel.vega@canalcapital.gov.co</v>
      </c>
      <c r="O403" s="3"/>
    </row>
    <row r="404" spans="2:15" ht="49.5" x14ac:dyDescent="0.25">
      <c r="B404" s="31">
        <v>80111715</v>
      </c>
      <c r="C404" s="30" t="str">
        <f>[1]Hoja1!B463</f>
        <v>Modernización Institucional</v>
      </c>
      <c r="D404" s="29" t="str">
        <f>[1]Hoja1!C463</f>
        <v>Subdirección Administrativa</v>
      </c>
      <c r="E404" s="28" t="str">
        <f>CONCATENATE([1]Hoja1!D463,[1]Hoja1!E463)</f>
        <v>Contratar los servicios de un Coordinador Sistema de Gestión Documental y Archivo</v>
      </c>
      <c r="F404" s="27">
        <f>[1]Hoja1!F463</f>
        <v>42736</v>
      </c>
      <c r="G404" s="26">
        <f>[1]Hoja1!G463</f>
        <v>12</v>
      </c>
      <c r="H404" s="26" t="str">
        <f>[1]Hoja1!H463</f>
        <v>Directa</v>
      </c>
      <c r="I404" s="26" t="str">
        <f>[1]Hoja1!I463</f>
        <v>Recursos propios</v>
      </c>
      <c r="J404" s="25">
        <f>[1]Hoja1!J463</f>
        <v>49440000</v>
      </c>
      <c r="K404" s="24">
        <f>[1]Hoja1!K463</f>
        <v>49440000</v>
      </c>
      <c r="L404" s="23" t="s">
        <v>4</v>
      </c>
      <c r="M404" s="23" t="s">
        <v>4</v>
      </c>
      <c r="N404" s="22" t="str">
        <f>[1]Hoja1!N463</f>
        <v>Claudia Patricia Rodríguez
Subdirectora Administrativa
claudia.rodriguez@canalcapital.gov.co</v>
      </c>
      <c r="O404" s="3"/>
    </row>
    <row r="405" spans="2:15" ht="49.5" x14ac:dyDescent="0.25">
      <c r="B405" s="31">
        <v>80111715</v>
      </c>
      <c r="C405" s="30" t="str">
        <f>[1]Hoja1!B464</f>
        <v>Modernización Institucional</v>
      </c>
      <c r="D405" s="29" t="str">
        <f>[1]Hoja1!C464</f>
        <v>Subdirección Administrativa</v>
      </c>
      <c r="E405" s="28" t="str">
        <f>CONCATENATE([1]Hoja1!D464,[1]Hoja1!E464)</f>
        <v>Contratar los servicios de  Almacenamiento, custodia, conservación y consulta del Archivo Central</v>
      </c>
      <c r="F405" s="27">
        <f>[1]Hoja1!F464</f>
        <v>42736</v>
      </c>
      <c r="G405" s="26">
        <f>[1]Hoja1!G464</f>
        <v>12</v>
      </c>
      <c r="H405" s="26" t="str">
        <f>[1]Hoja1!H464</f>
        <v>Directa</v>
      </c>
      <c r="I405" s="26" t="str">
        <f>[1]Hoja1!I464</f>
        <v>Recursos propios</v>
      </c>
      <c r="J405" s="25">
        <f>[1]Hoja1!J464</f>
        <v>60000000</v>
      </c>
      <c r="K405" s="24">
        <f>[1]Hoja1!K464</f>
        <v>60000000</v>
      </c>
      <c r="L405" s="23" t="s">
        <v>4</v>
      </c>
      <c r="M405" s="23" t="s">
        <v>4</v>
      </c>
      <c r="N405" s="22" t="str">
        <f>[1]Hoja1!N464</f>
        <v>Claudia Patricia Rodríguez
Subdirectora Administrativa
claudia.rodriguez@canalcapital.gov.co</v>
      </c>
      <c r="O405" s="3"/>
    </row>
    <row r="406" spans="2:15" ht="49.5" x14ac:dyDescent="0.25">
      <c r="B406" s="31">
        <v>80111715</v>
      </c>
      <c r="C406" s="30" t="str">
        <f>[1]Hoja1!B465</f>
        <v>Modernización Institucional</v>
      </c>
      <c r="D406" s="29" t="str">
        <f>[1]Hoja1!C465</f>
        <v>Subdirección Administrativa</v>
      </c>
      <c r="E406" s="28" t="str">
        <f>CONCATENATE([1]Hoja1!D465,[1]Hoja1!E465)</f>
        <v>Contratar los servicios de un Especialista en proyectos de tecnología</v>
      </c>
      <c r="F406" s="27">
        <f>[1]Hoja1!F465</f>
        <v>42736</v>
      </c>
      <c r="G406" s="26">
        <f>[1]Hoja1!G465</f>
        <v>10.828571428571429</v>
      </c>
      <c r="H406" s="26" t="str">
        <f>[1]Hoja1!H465</f>
        <v>Directa</v>
      </c>
      <c r="I406" s="26" t="str">
        <f>[1]Hoja1!I465</f>
        <v>Recursos propios</v>
      </c>
      <c r="J406" s="25">
        <f>[1]Hoja1!J465</f>
        <v>75800000</v>
      </c>
      <c r="K406" s="24">
        <f>[1]Hoja1!K465</f>
        <v>75800000</v>
      </c>
      <c r="L406" s="23" t="s">
        <v>4</v>
      </c>
      <c r="M406" s="23" t="s">
        <v>4</v>
      </c>
      <c r="N406" s="22" t="str">
        <f>[1]Hoja1!N465</f>
        <v>Claudia Patricia Rodríguez
Subdirectora Administrativa
claudia.rodriguez@canalcapital.gov.co</v>
      </c>
      <c r="O406" s="3"/>
    </row>
    <row r="407" spans="2:15" ht="49.5" x14ac:dyDescent="0.25">
      <c r="B407" s="31">
        <v>80111715</v>
      </c>
      <c r="C407" s="30" t="str">
        <f>[1]Hoja1!B466</f>
        <v>Modernización Institucional</v>
      </c>
      <c r="D407" s="29" t="str">
        <f>[1]Hoja1!C466</f>
        <v>Subdirección Administrativa</v>
      </c>
      <c r="E407" s="28" t="str">
        <f>CONCATENATE([1]Hoja1!D466,[1]Hoja1!E466)</f>
        <v>Contratar los servicios de un Ingeniero de Infraestructura y Plataforma</v>
      </c>
      <c r="F407" s="27">
        <f>[1]Hoja1!F466</f>
        <v>42736</v>
      </c>
      <c r="G407" s="26">
        <f>[1]Hoja1!G466</f>
        <v>12</v>
      </c>
      <c r="H407" s="26" t="str">
        <f>[1]Hoja1!H466</f>
        <v>Directa</v>
      </c>
      <c r="I407" s="26" t="str">
        <f>[1]Hoja1!I466</f>
        <v>Recursos propios</v>
      </c>
      <c r="J407" s="25">
        <f>[1]Hoja1!J466</f>
        <v>54000000</v>
      </c>
      <c r="K407" s="24">
        <f>[1]Hoja1!K466</f>
        <v>54000000</v>
      </c>
      <c r="L407" s="23" t="s">
        <v>4</v>
      </c>
      <c r="M407" s="23" t="s">
        <v>4</v>
      </c>
      <c r="N407" s="22" t="str">
        <f>[1]Hoja1!N466</f>
        <v>Claudia Patricia Rodríguez
Subdirectora Administrativa
claudia.rodriguez@canalcapital.gov.co</v>
      </c>
      <c r="O407" s="3"/>
    </row>
    <row r="408" spans="2:15" ht="49.5" x14ac:dyDescent="0.25">
      <c r="B408" s="31">
        <v>80111715</v>
      </c>
      <c r="C408" s="30" t="str">
        <f>[1]Hoja1!B469</f>
        <v>Modernización administrativa</v>
      </c>
      <c r="D408" s="29" t="str">
        <f>[1]Hoja1!C469</f>
        <v>Subdirección Administrativa</v>
      </c>
      <c r="E408" s="28" t="str">
        <f>CONCATENATE([1]Hoja1!D469,[1]Hoja1!E469)</f>
        <v>Contratar la adquisición de  Equipos de comunicaciones red alámbrica</v>
      </c>
      <c r="F408" s="27">
        <f>[1]Hoja1!F469</f>
        <v>42875</v>
      </c>
      <c r="G408" s="26">
        <f>[1]Hoja1!G469</f>
        <v>1</v>
      </c>
      <c r="H408" s="26" t="str">
        <f>[1]Hoja1!H469</f>
        <v>Invitación</v>
      </c>
      <c r="I408" s="26" t="str">
        <f>[1]Hoja1!I469</f>
        <v>Recursos propios</v>
      </c>
      <c r="J408" s="25">
        <f>[1]Hoja1!J469</f>
        <v>100000000</v>
      </c>
      <c r="K408" s="24">
        <f>[1]Hoja1!K469</f>
        <v>100000000</v>
      </c>
      <c r="L408" s="23" t="s">
        <v>4</v>
      </c>
      <c r="M408" s="23" t="s">
        <v>4</v>
      </c>
      <c r="N408" s="22" t="str">
        <f>[1]Hoja1!N469</f>
        <v>Claudia Patricia Rodríguez
Subdirectora Administrativa
claudia.rodriguez@canalcapital.gov.co</v>
      </c>
      <c r="O408" s="3"/>
    </row>
    <row r="409" spans="2:15" ht="49.5" x14ac:dyDescent="0.25">
      <c r="B409" s="31">
        <v>80111715</v>
      </c>
      <c r="C409" s="30" t="str">
        <f>[1]Hoja1!B470</f>
        <v>Modernización administrativa</v>
      </c>
      <c r="D409" s="29" t="str">
        <f>[1]Hoja1!C470</f>
        <v>Subdirección Administrativa</v>
      </c>
      <c r="E409" s="28" t="str">
        <f>CONCATENATE([1]Hoja1!D470,[1]Hoja1!E470)</f>
        <v>Contratar la adquisición de  Firewall</v>
      </c>
      <c r="F409" s="27">
        <f>[1]Hoja1!F470</f>
        <v>42875</v>
      </c>
      <c r="G409" s="26">
        <f>[1]Hoja1!G470</f>
        <v>1</v>
      </c>
      <c r="H409" s="26" t="str">
        <f>[1]Hoja1!H470</f>
        <v>Invitación</v>
      </c>
      <c r="I409" s="26" t="str">
        <f>[1]Hoja1!I470</f>
        <v>Recursos propios</v>
      </c>
      <c r="J409" s="25">
        <f>[1]Hoja1!J470</f>
        <v>100000000</v>
      </c>
      <c r="K409" s="24">
        <f>[1]Hoja1!K470</f>
        <v>100000000</v>
      </c>
      <c r="L409" s="23" t="s">
        <v>4</v>
      </c>
      <c r="M409" s="23" t="s">
        <v>4</v>
      </c>
      <c r="N409" s="22" t="str">
        <f>[1]Hoja1!N470</f>
        <v>Claudia Patricia Rodríguez
Subdirectora Administrativa
claudia.rodriguez@canalcapital.gov.co</v>
      </c>
      <c r="O409" s="3"/>
    </row>
    <row r="410" spans="2:15" ht="115.5" x14ac:dyDescent="0.25">
      <c r="B410" s="31">
        <v>83121701</v>
      </c>
      <c r="C410" s="30" t="str">
        <f>[1]Hoja1!B473</f>
        <v>Desarrollo de la infraestructura técnica, plataforma tecnológica OTT, digitalización y memoria digital audiovisual.</v>
      </c>
      <c r="D410" s="29" t="str">
        <f>[1]Hoja1!C473</f>
        <v>Coordinación técnica</v>
      </c>
      <c r="E410" s="28" t="str">
        <f>CONCATENATE([1]Hoja1!D473,[1]Hoja1!E473)</f>
        <v>Contratar la adquisición de un Sistema de noticias</v>
      </c>
      <c r="F410" s="27">
        <f>[1]Hoja1!F473</f>
        <v>42826</v>
      </c>
      <c r="G410" s="26">
        <f>[1]Hoja1!G473</f>
        <v>1</v>
      </c>
      <c r="H410" s="26" t="str">
        <f>[1]Hoja1!H473</f>
        <v>Lictación</v>
      </c>
      <c r="I410" s="26" t="str">
        <f>[1]Hoja1!I473</f>
        <v>ANTV</v>
      </c>
      <c r="J410" s="25">
        <f>[1]Hoja1!J473</f>
        <v>800000000</v>
      </c>
      <c r="K410" s="24">
        <f>[1]Hoja1!K473</f>
        <v>800000000</v>
      </c>
      <c r="L410" s="23" t="s">
        <v>4</v>
      </c>
      <c r="M410" s="23" t="s">
        <v>4</v>
      </c>
      <c r="N410" s="22" t="str">
        <f>[1]Hoja1!N473</f>
        <v>MIguel Fernando Vega Rodríguez
Secretario General
miguel.vega@canalcapital.gov.co</v>
      </c>
      <c r="O410" s="3"/>
    </row>
    <row r="411" spans="2:15" ht="17.25" thickBot="1" x14ac:dyDescent="0.3">
      <c r="B411" s="7"/>
      <c r="C411" s="6"/>
      <c r="D411" s="6"/>
      <c r="E411" s="5"/>
      <c r="F411" s="5"/>
      <c r="G411" s="5"/>
      <c r="H411" s="5"/>
      <c r="I411" s="21"/>
      <c r="J411" s="20"/>
      <c r="K411" s="5"/>
      <c r="L411" s="5"/>
      <c r="M411" s="5"/>
      <c r="N411" s="4"/>
      <c r="O411" s="3"/>
    </row>
    <row r="412" spans="2:15" ht="16.5" x14ac:dyDescent="0.25">
      <c r="B412" s="18"/>
      <c r="C412" s="18"/>
      <c r="D412" s="18"/>
      <c r="E412" s="18"/>
      <c r="F412" s="18"/>
      <c r="G412" s="18"/>
      <c r="H412" s="18"/>
      <c r="I412" s="18"/>
      <c r="J412" s="19">
        <f>SUM(J26:J411)</f>
        <v>26179389800.061256</v>
      </c>
      <c r="K412" s="19">
        <f>SUM(K26:K411)</f>
        <v>26179389800.061256</v>
      </c>
      <c r="L412" s="19">
        <f>SUM(L27:L411)</f>
        <v>0</v>
      </c>
      <c r="M412" s="19">
        <f>SUM(M27:M411)</f>
        <v>0</v>
      </c>
      <c r="N412" s="19">
        <f>SUM(N27:N411)</f>
        <v>0</v>
      </c>
      <c r="O412" s="19"/>
    </row>
    <row r="413" spans="2:15" ht="16.5" x14ac:dyDescent="0.25">
      <c r="B413" s="18"/>
      <c r="C413" s="18"/>
      <c r="E413" s="18"/>
      <c r="F413" s="18"/>
      <c r="G413" s="18"/>
      <c r="H413" s="18"/>
      <c r="I413" s="18"/>
      <c r="J413" s="19"/>
      <c r="K413" s="18"/>
      <c r="L413" s="18"/>
      <c r="M413" s="18"/>
      <c r="N413" s="18"/>
      <c r="O413" s="3"/>
    </row>
    <row r="414" spans="2:15" ht="16.5" x14ac:dyDescent="0.25">
      <c r="B414" s="3"/>
      <c r="C414" s="3"/>
      <c r="D414" s="3"/>
      <c r="F414" s="3"/>
      <c r="G414" s="3"/>
      <c r="H414" s="3"/>
      <c r="I414" s="3"/>
      <c r="J414" s="3"/>
      <c r="K414" s="3"/>
      <c r="L414" s="3"/>
      <c r="M414" s="3"/>
      <c r="N414" s="3"/>
      <c r="O414" s="3"/>
    </row>
    <row r="415" spans="2:15" ht="29.25" thickBot="1" x14ac:dyDescent="0.3">
      <c r="B415" s="17" t="s">
        <v>3</v>
      </c>
      <c r="C415" s="17"/>
      <c r="D415" s="17"/>
      <c r="E415" s="16"/>
      <c r="F415" s="16"/>
      <c r="G415" s="3"/>
      <c r="H415" s="3"/>
      <c r="I415" s="3"/>
      <c r="J415" s="3"/>
      <c r="K415" s="3"/>
      <c r="L415" s="3"/>
      <c r="M415" s="3"/>
      <c r="N415" s="3"/>
      <c r="O415" s="3"/>
    </row>
    <row r="416" spans="2:15" ht="49.5" x14ac:dyDescent="0.25">
      <c r="B416" s="15" t="s">
        <v>2</v>
      </c>
      <c r="C416" s="14"/>
      <c r="D416" s="14"/>
      <c r="E416" s="13" t="s">
        <v>1</v>
      </c>
      <c r="F416" s="12" t="s">
        <v>0</v>
      </c>
      <c r="G416" s="3"/>
      <c r="H416" s="3"/>
      <c r="I416" s="3"/>
      <c r="J416" s="3"/>
      <c r="K416" s="3"/>
      <c r="L416" s="3"/>
      <c r="M416" s="3"/>
      <c r="N416" s="3"/>
      <c r="O416" s="3"/>
    </row>
    <row r="417" spans="2:15" ht="16.5" x14ac:dyDescent="0.25">
      <c r="B417" s="11"/>
      <c r="C417" s="10"/>
      <c r="D417" s="10"/>
      <c r="E417" s="9"/>
      <c r="F417" s="8"/>
      <c r="G417" s="3"/>
      <c r="H417" s="3"/>
      <c r="I417" s="3"/>
      <c r="J417" s="3"/>
      <c r="K417" s="3"/>
      <c r="L417" s="3"/>
      <c r="M417" s="3"/>
      <c r="N417" s="3"/>
      <c r="O417" s="3"/>
    </row>
    <row r="418" spans="2:15" ht="16.5" x14ac:dyDescent="0.25">
      <c r="B418" s="11"/>
      <c r="C418" s="10"/>
      <c r="D418" s="10"/>
      <c r="E418" s="9"/>
      <c r="F418" s="8"/>
      <c r="G418" s="3"/>
      <c r="H418" s="3"/>
      <c r="I418" s="3"/>
      <c r="J418" s="3"/>
      <c r="K418" s="3"/>
      <c r="L418" s="3"/>
      <c r="M418" s="3"/>
      <c r="N418" s="3"/>
      <c r="O418" s="3"/>
    </row>
    <row r="419" spans="2:15" ht="16.5" x14ac:dyDescent="0.25">
      <c r="B419" s="11"/>
      <c r="C419" s="10"/>
      <c r="D419" s="10"/>
      <c r="E419" s="9"/>
      <c r="F419" s="8"/>
      <c r="G419" s="3"/>
      <c r="H419" s="3"/>
      <c r="I419" s="3"/>
      <c r="J419" s="3"/>
      <c r="K419" s="3"/>
      <c r="L419" s="3"/>
      <c r="M419" s="3"/>
      <c r="N419" s="3"/>
      <c r="O419" s="3"/>
    </row>
    <row r="420" spans="2:15" ht="16.5" x14ac:dyDescent="0.25">
      <c r="B420" s="11"/>
      <c r="C420" s="10"/>
      <c r="D420" s="10"/>
      <c r="E420" s="9"/>
      <c r="F420" s="8"/>
      <c r="G420" s="3"/>
      <c r="H420" s="3"/>
      <c r="I420" s="3"/>
      <c r="J420" s="3"/>
      <c r="K420" s="3"/>
      <c r="L420" s="3"/>
      <c r="M420" s="3"/>
      <c r="N420" s="3"/>
      <c r="O420" s="3"/>
    </row>
    <row r="421" spans="2:15" ht="17.25" thickBot="1" x14ac:dyDescent="0.3">
      <c r="B421" s="7"/>
      <c r="C421" s="6"/>
      <c r="D421" s="6"/>
      <c r="E421" s="5"/>
      <c r="F421" s="4"/>
      <c r="G421" s="3"/>
      <c r="H421" s="3"/>
      <c r="I421" s="3"/>
      <c r="J421" s="3"/>
      <c r="K421" s="3"/>
      <c r="L421" s="3"/>
      <c r="M421" s="3"/>
      <c r="N421" s="3"/>
      <c r="O421" s="3"/>
    </row>
    <row r="422" spans="2:15" ht="16.5" x14ac:dyDescent="0.25">
      <c r="B422" s="3"/>
      <c r="C422" s="3"/>
      <c r="D422" s="3"/>
      <c r="E422" s="3"/>
      <c r="F422" s="3"/>
      <c r="G422" s="3"/>
      <c r="H422" s="3"/>
      <c r="I422" s="3"/>
      <c r="J422" s="3"/>
      <c r="K422" s="3"/>
      <c r="L422" s="3"/>
      <c r="M422" s="3"/>
      <c r="N422" s="3"/>
      <c r="O422" s="3"/>
    </row>
    <row r="423" spans="2:15" ht="16.5" x14ac:dyDescent="0.3">
      <c r="B423" s="2"/>
      <c r="C423" s="2"/>
      <c r="D423" s="2"/>
      <c r="E423" s="2"/>
      <c r="F423" s="2"/>
      <c r="G423" s="2"/>
      <c r="H423" s="2"/>
      <c r="I423" s="2"/>
      <c r="J423" s="2"/>
      <c r="K423" s="2"/>
      <c r="L423" s="2"/>
      <c r="M423" s="2"/>
      <c r="N423" s="2"/>
      <c r="O423" s="2"/>
    </row>
    <row r="424" spans="2:15" ht="16.5" x14ac:dyDescent="0.3">
      <c r="B424" s="2"/>
      <c r="C424" s="2"/>
      <c r="D424" s="2"/>
      <c r="E424" s="2"/>
      <c r="F424" s="2"/>
      <c r="G424" s="2"/>
      <c r="H424" s="2"/>
      <c r="I424" s="2"/>
      <c r="J424" s="2"/>
      <c r="K424" s="2"/>
      <c r="L424" s="2"/>
      <c r="M424" s="2"/>
      <c r="N424" s="2"/>
      <c r="O424" s="2"/>
    </row>
    <row r="425" spans="2:15" ht="16.5" x14ac:dyDescent="0.3">
      <c r="B425" s="2"/>
      <c r="C425" s="2"/>
      <c r="D425" s="2"/>
      <c r="E425" s="2"/>
      <c r="F425" s="2"/>
      <c r="G425" s="2"/>
      <c r="H425" s="2"/>
      <c r="I425" s="2"/>
      <c r="J425" s="2"/>
      <c r="K425" s="2"/>
      <c r="L425" s="2"/>
      <c r="M425" s="2"/>
      <c r="N425" s="2"/>
      <c r="O425" s="2"/>
    </row>
    <row r="426" spans="2:15" ht="16.5" x14ac:dyDescent="0.3">
      <c r="B426" s="2"/>
      <c r="C426" s="2"/>
      <c r="D426" s="2"/>
      <c r="E426" s="2"/>
      <c r="F426" s="2"/>
      <c r="G426" s="2"/>
      <c r="H426" s="2"/>
      <c r="I426" s="2"/>
      <c r="J426" s="2"/>
      <c r="K426" s="2"/>
      <c r="L426" s="2"/>
      <c r="M426" s="2"/>
      <c r="N426" s="2"/>
      <c r="O426" s="2"/>
    </row>
    <row r="427" spans="2:15" ht="16.5" x14ac:dyDescent="0.3">
      <c r="B427" s="2"/>
      <c r="C427" s="2"/>
      <c r="D427" s="2"/>
      <c r="E427" s="2"/>
      <c r="F427" s="2"/>
      <c r="G427" s="2"/>
      <c r="H427" s="2"/>
      <c r="I427" s="2"/>
      <c r="J427" s="2"/>
      <c r="K427" s="2"/>
      <c r="L427" s="2"/>
      <c r="M427" s="2"/>
      <c r="N427" s="2"/>
      <c r="O427" s="2"/>
    </row>
    <row r="428" spans="2:15" ht="16.5" x14ac:dyDescent="0.3">
      <c r="B428" s="2"/>
      <c r="C428" s="2"/>
      <c r="D428" s="2"/>
      <c r="E428" s="2"/>
      <c r="F428" s="2"/>
      <c r="G428" s="2"/>
      <c r="H428" s="2"/>
      <c r="I428" s="2"/>
      <c r="J428" s="2"/>
      <c r="K428" s="2"/>
      <c r="L428" s="2"/>
      <c r="M428" s="2"/>
      <c r="N428" s="2"/>
      <c r="O428" s="2"/>
    </row>
    <row r="429" spans="2:15" ht="16.5" x14ac:dyDescent="0.3">
      <c r="B429" s="2"/>
      <c r="C429" s="2"/>
      <c r="D429" s="2"/>
      <c r="E429" s="2"/>
      <c r="F429" s="2"/>
      <c r="G429" s="2"/>
      <c r="H429" s="2"/>
      <c r="I429" s="2"/>
      <c r="J429" s="2"/>
      <c r="K429" s="2"/>
      <c r="L429" s="2"/>
      <c r="M429" s="2"/>
      <c r="N429" s="2"/>
      <c r="O429" s="2"/>
    </row>
    <row r="430" spans="2:15" ht="16.5" x14ac:dyDescent="0.3">
      <c r="B430" s="2"/>
      <c r="C430" s="2"/>
      <c r="D430" s="2"/>
      <c r="E430" s="2"/>
      <c r="F430" s="2"/>
      <c r="G430" s="2"/>
      <c r="H430" s="2"/>
      <c r="I430" s="2"/>
      <c r="J430" s="2"/>
      <c r="K430" s="2"/>
      <c r="L430" s="2"/>
      <c r="M430" s="2"/>
      <c r="N430" s="2"/>
      <c r="O430" s="2"/>
    </row>
    <row r="431" spans="2:15" ht="16.5" x14ac:dyDescent="0.3">
      <c r="B431" s="2"/>
      <c r="C431" s="2"/>
      <c r="D431" s="2"/>
      <c r="E431" s="2"/>
      <c r="F431" s="2"/>
      <c r="G431" s="2"/>
      <c r="H431" s="2"/>
      <c r="I431" s="2"/>
      <c r="J431" s="2"/>
      <c r="K431" s="2"/>
      <c r="L431" s="2"/>
      <c r="M431" s="2"/>
      <c r="N431" s="2"/>
      <c r="O431" s="2"/>
    </row>
    <row r="432" spans="2:15" ht="16.5" x14ac:dyDescent="0.3">
      <c r="B432" s="2"/>
      <c r="C432" s="2"/>
      <c r="D432" s="2"/>
      <c r="E432" s="2"/>
      <c r="F432" s="2"/>
      <c r="G432" s="2"/>
      <c r="H432" s="2"/>
      <c r="I432" s="2"/>
      <c r="J432" s="2"/>
      <c r="K432" s="2"/>
      <c r="L432" s="2"/>
      <c r="M432" s="2"/>
      <c r="N432" s="2"/>
      <c r="O432" s="2"/>
    </row>
    <row r="433" spans="2:15" ht="16.5" x14ac:dyDescent="0.3">
      <c r="B433" s="2"/>
      <c r="C433" s="2"/>
      <c r="D433" s="2"/>
      <c r="E433" s="2"/>
      <c r="F433" s="2"/>
      <c r="G433" s="2"/>
      <c r="H433" s="2"/>
      <c r="I433" s="2"/>
      <c r="J433" s="2"/>
      <c r="K433" s="2"/>
      <c r="L433" s="2"/>
      <c r="M433" s="2"/>
      <c r="N433" s="2"/>
      <c r="O433" s="2"/>
    </row>
    <row r="434" spans="2:15" ht="16.5" x14ac:dyDescent="0.3">
      <c r="B434" s="2"/>
      <c r="C434" s="2"/>
      <c r="D434" s="2"/>
      <c r="E434" s="2"/>
      <c r="F434" s="2"/>
      <c r="G434" s="2"/>
      <c r="H434" s="2"/>
      <c r="I434" s="2"/>
      <c r="J434" s="2"/>
      <c r="K434" s="2"/>
      <c r="L434" s="2"/>
      <c r="M434" s="2"/>
      <c r="N434" s="2"/>
      <c r="O434" s="2"/>
    </row>
    <row r="435" spans="2:15" ht="16.5" x14ac:dyDescent="0.3">
      <c r="B435" s="2"/>
      <c r="C435" s="2"/>
      <c r="D435" s="2"/>
      <c r="E435" s="2"/>
      <c r="F435" s="2"/>
      <c r="G435" s="2"/>
      <c r="H435" s="2"/>
      <c r="I435" s="2"/>
      <c r="J435" s="2"/>
      <c r="K435" s="2"/>
      <c r="L435" s="2"/>
      <c r="M435" s="2"/>
      <c r="N435" s="2"/>
      <c r="O435" s="2"/>
    </row>
    <row r="436" spans="2:15" ht="16.5" x14ac:dyDescent="0.3">
      <c r="B436" s="2"/>
      <c r="C436" s="2"/>
      <c r="D436" s="2"/>
      <c r="E436" s="2"/>
      <c r="F436" s="2"/>
      <c r="G436" s="2"/>
      <c r="H436" s="2"/>
      <c r="I436" s="2"/>
      <c r="J436" s="2"/>
      <c r="K436" s="2"/>
      <c r="L436" s="2"/>
      <c r="M436" s="2"/>
      <c r="N436" s="2"/>
      <c r="O436" s="2"/>
    </row>
    <row r="437" spans="2:15" ht="16.5" x14ac:dyDescent="0.3">
      <c r="B437" s="2"/>
      <c r="C437" s="2"/>
      <c r="D437" s="2"/>
      <c r="E437" s="2"/>
      <c r="F437" s="2"/>
      <c r="G437" s="2"/>
      <c r="H437" s="2"/>
      <c r="I437" s="2"/>
      <c r="J437" s="2"/>
      <c r="K437" s="2"/>
      <c r="L437" s="2"/>
      <c r="M437" s="2"/>
      <c r="N437" s="2"/>
      <c r="O437" s="2"/>
    </row>
    <row r="438" spans="2:15" ht="16.5" x14ac:dyDescent="0.3">
      <c r="B438" s="2"/>
      <c r="C438" s="2"/>
      <c r="D438" s="2"/>
      <c r="E438" s="2"/>
      <c r="F438" s="2"/>
      <c r="G438" s="2"/>
      <c r="H438" s="2"/>
      <c r="I438" s="2"/>
      <c r="J438" s="2"/>
      <c r="K438" s="2"/>
      <c r="L438" s="2"/>
      <c r="M438" s="2"/>
      <c r="N438" s="2"/>
      <c r="O438" s="2"/>
    </row>
    <row r="439" spans="2:15" ht="16.5" x14ac:dyDescent="0.3">
      <c r="B439" s="2"/>
      <c r="C439" s="2"/>
      <c r="D439" s="2"/>
      <c r="E439" s="2"/>
      <c r="F439" s="2"/>
      <c r="G439" s="2"/>
      <c r="H439" s="2"/>
      <c r="I439" s="2"/>
      <c r="J439" s="2"/>
      <c r="K439" s="2"/>
      <c r="L439" s="2"/>
      <c r="M439" s="2"/>
      <c r="N439" s="2"/>
      <c r="O439" s="2"/>
    </row>
    <row r="440" spans="2:15" ht="16.5" x14ac:dyDescent="0.3">
      <c r="B440" s="2"/>
      <c r="C440" s="2"/>
      <c r="D440" s="2"/>
      <c r="E440" s="2"/>
      <c r="F440" s="2"/>
      <c r="G440" s="2"/>
      <c r="H440" s="2"/>
      <c r="I440" s="2"/>
      <c r="J440" s="2"/>
      <c r="K440" s="2"/>
      <c r="L440" s="2"/>
      <c r="M440" s="2"/>
      <c r="N440" s="2"/>
      <c r="O440" s="2"/>
    </row>
    <row r="441" spans="2:15" ht="16.5" x14ac:dyDescent="0.3">
      <c r="B441" s="2"/>
      <c r="C441" s="2"/>
      <c r="D441" s="2"/>
      <c r="E441" s="2"/>
      <c r="F441" s="2"/>
      <c r="G441" s="2"/>
      <c r="H441" s="2"/>
      <c r="I441" s="2"/>
      <c r="J441" s="2"/>
      <c r="K441" s="2"/>
      <c r="L441" s="2"/>
      <c r="M441" s="2"/>
      <c r="N441" s="2"/>
      <c r="O441" s="2"/>
    </row>
    <row r="442" spans="2:15" ht="16.5" x14ac:dyDescent="0.3">
      <c r="B442" s="2"/>
      <c r="C442" s="2"/>
      <c r="D442" s="2"/>
      <c r="E442" s="2"/>
      <c r="F442" s="2"/>
      <c r="G442" s="2"/>
      <c r="H442" s="2"/>
      <c r="I442" s="2"/>
      <c r="J442" s="2"/>
      <c r="K442" s="2"/>
      <c r="L442" s="2"/>
      <c r="M442" s="2"/>
      <c r="N442" s="2"/>
      <c r="O442" s="2"/>
    </row>
    <row r="443" spans="2:15" ht="16.5" x14ac:dyDescent="0.3">
      <c r="B443" s="2"/>
      <c r="C443" s="2"/>
      <c r="D443" s="2"/>
      <c r="E443" s="2"/>
      <c r="F443" s="2"/>
      <c r="G443" s="2"/>
      <c r="H443" s="2"/>
      <c r="I443" s="2"/>
      <c r="J443" s="2"/>
      <c r="K443" s="2"/>
      <c r="L443" s="2"/>
      <c r="M443" s="2"/>
      <c r="N443" s="2"/>
      <c r="O443" s="2"/>
    </row>
    <row r="444" spans="2:15" ht="16.5" x14ac:dyDescent="0.3">
      <c r="B444" s="2"/>
      <c r="C444" s="2"/>
      <c r="D444" s="2"/>
      <c r="E444" s="2"/>
      <c r="F444" s="2"/>
      <c r="G444" s="2"/>
      <c r="H444" s="2"/>
      <c r="I444" s="2"/>
      <c r="J444" s="2"/>
      <c r="K444" s="2"/>
      <c r="L444" s="2"/>
      <c r="M444" s="2"/>
      <c r="N444" s="2"/>
      <c r="O444" s="2"/>
    </row>
    <row r="445" spans="2:15" ht="16.5" x14ac:dyDescent="0.3">
      <c r="B445" s="2"/>
      <c r="C445" s="2"/>
      <c r="D445" s="2"/>
      <c r="E445" s="2"/>
      <c r="F445" s="2"/>
      <c r="G445" s="2"/>
      <c r="H445" s="2"/>
      <c r="I445" s="2"/>
      <c r="J445" s="2"/>
      <c r="K445" s="2"/>
      <c r="L445" s="2"/>
      <c r="M445" s="2"/>
      <c r="N445" s="2"/>
      <c r="O445" s="2"/>
    </row>
    <row r="446" spans="2:15" ht="16.5" x14ac:dyDescent="0.3">
      <c r="B446" s="2"/>
      <c r="C446" s="2"/>
      <c r="D446" s="2"/>
      <c r="E446" s="2"/>
      <c r="F446" s="2"/>
      <c r="G446" s="2"/>
      <c r="H446" s="2"/>
      <c r="I446" s="2"/>
      <c r="J446" s="2"/>
      <c r="K446" s="2"/>
      <c r="L446" s="2"/>
      <c r="M446" s="2"/>
      <c r="N446" s="2"/>
      <c r="O446" s="2"/>
    </row>
    <row r="447" spans="2:15" ht="16.5" x14ac:dyDescent="0.3">
      <c r="B447" s="2"/>
      <c r="C447" s="2"/>
      <c r="D447" s="2"/>
      <c r="E447" s="2"/>
      <c r="F447" s="2"/>
      <c r="G447" s="2"/>
      <c r="H447" s="2"/>
      <c r="I447" s="2"/>
      <c r="J447" s="2"/>
      <c r="K447" s="2"/>
      <c r="L447" s="2"/>
      <c r="M447" s="2"/>
      <c r="N447" s="2"/>
      <c r="O447" s="2"/>
    </row>
    <row r="448" spans="2:15" ht="16.5" x14ac:dyDescent="0.3">
      <c r="B448" s="2"/>
      <c r="C448" s="2"/>
      <c r="D448" s="2"/>
      <c r="E448" s="2"/>
      <c r="F448" s="2"/>
      <c r="G448" s="2"/>
      <c r="H448" s="2"/>
      <c r="I448" s="2"/>
      <c r="J448" s="2"/>
      <c r="K448" s="2"/>
      <c r="L448" s="2"/>
      <c r="M448" s="2"/>
      <c r="N448" s="2"/>
      <c r="O448" s="2"/>
    </row>
    <row r="449" spans="2:15" ht="16.5" x14ac:dyDescent="0.3">
      <c r="B449" s="2"/>
      <c r="C449" s="2"/>
      <c r="D449" s="2"/>
      <c r="E449" s="2"/>
      <c r="F449" s="2"/>
      <c r="G449" s="2"/>
      <c r="H449" s="2"/>
      <c r="I449" s="2"/>
      <c r="J449" s="2"/>
      <c r="K449" s="2"/>
      <c r="L449" s="2"/>
      <c r="M449" s="2"/>
      <c r="N449" s="2"/>
      <c r="O449" s="2"/>
    </row>
    <row r="450" spans="2:15" ht="16.5" x14ac:dyDescent="0.3">
      <c r="B450" s="2"/>
      <c r="C450" s="2"/>
      <c r="D450" s="2"/>
      <c r="E450" s="2"/>
      <c r="F450" s="2"/>
      <c r="G450" s="2"/>
      <c r="H450" s="2"/>
      <c r="I450" s="2"/>
      <c r="J450" s="2"/>
      <c r="K450" s="2"/>
      <c r="L450" s="2"/>
      <c r="M450" s="2"/>
      <c r="N450" s="2"/>
      <c r="O450" s="2"/>
    </row>
    <row r="451" spans="2:15" ht="16.5" x14ac:dyDescent="0.3">
      <c r="B451" s="2"/>
      <c r="C451" s="2"/>
      <c r="D451" s="2"/>
      <c r="E451" s="2"/>
      <c r="F451" s="2"/>
      <c r="G451" s="2"/>
      <c r="H451" s="2"/>
      <c r="I451" s="2"/>
      <c r="J451" s="2"/>
      <c r="K451" s="2"/>
      <c r="L451" s="2"/>
      <c r="M451" s="2"/>
      <c r="N451" s="2"/>
      <c r="O451" s="2"/>
    </row>
    <row r="452" spans="2:15" ht="16.5" x14ac:dyDescent="0.3">
      <c r="B452" s="2"/>
      <c r="C452" s="2"/>
      <c r="D452" s="2"/>
      <c r="E452" s="2"/>
      <c r="F452" s="2"/>
      <c r="G452" s="2"/>
      <c r="H452" s="2"/>
      <c r="I452" s="2"/>
      <c r="J452" s="2"/>
      <c r="K452" s="2"/>
      <c r="L452" s="2"/>
      <c r="M452" s="2"/>
      <c r="N452" s="2"/>
      <c r="O452" s="2"/>
    </row>
    <row r="453" spans="2:15" ht="16.5" x14ac:dyDescent="0.3">
      <c r="B453" s="2"/>
      <c r="C453" s="2"/>
      <c r="D453" s="2"/>
      <c r="E453" s="2"/>
      <c r="F453" s="2"/>
      <c r="G453" s="2"/>
      <c r="H453" s="2"/>
      <c r="I453" s="2"/>
      <c r="J453" s="2"/>
      <c r="K453" s="2"/>
      <c r="L453" s="2"/>
      <c r="M453" s="2"/>
      <c r="N453" s="2"/>
      <c r="O453" s="2"/>
    </row>
    <row r="454" spans="2:15" ht="16.5" x14ac:dyDescent="0.3">
      <c r="B454" s="2"/>
      <c r="C454" s="2"/>
      <c r="D454" s="2"/>
      <c r="E454" s="2"/>
      <c r="F454" s="2"/>
      <c r="G454" s="2"/>
      <c r="H454" s="2"/>
      <c r="I454" s="2"/>
      <c r="J454" s="2"/>
      <c r="K454" s="2"/>
      <c r="L454" s="2"/>
      <c r="M454" s="2"/>
      <c r="N454" s="2"/>
      <c r="O454" s="2"/>
    </row>
    <row r="455" spans="2:15" ht="16.5" x14ac:dyDescent="0.3">
      <c r="B455" s="2"/>
      <c r="C455" s="2"/>
      <c r="D455" s="2"/>
      <c r="E455" s="2"/>
      <c r="F455" s="2"/>
      <c r="G455" s="2"/>
      <c r="H455" s="2"/>
      <c r="I455" s="2"/>
      <c r="J455" s="2"/>
      <c r="K455" s="2"/>
      <c r="L455" s="2"/>
      <c r="M455" s="2"/>
      <c r="N455" s="2"/>
      <c r="O455" s="2"/>
    </row>
    <row r="456" spans="2:15" ht="16.5" x14ac:dyDescent="0.3">
      <c r="B456" s="2"/>
      <c r="C456" s="2"/>
      <c r="D456" s="2"/>
      <c r="E456" s="2"/>
      <c r="F456" s="2"/>
      <c r="G456" s="2"/>
      <c r="H456" s="2"/>
      <c r="I456" s="2"/>
      <c r="J456" s="2"/>
      <c r="K456" s="2"/>
      <c r="L456" s="2"/>
      <c r="M456" s="2"/>
      <c r="N456" s="2"/>
      <c r="O456" s="2"/>
    </row>
    <row r="457" spans="2:15" ht="16.5" x14ac:dyDescent="0.3">
      <c r="B457" s="2"/>
      <c r="C457" s="2"/>
      <c r="D457" s="2"/>
      <c r="E457" s="2"/>
      <c r="F457" s="2"/>
      <c r="G457" s="2"/>
      <c r="H457" s="2"/>
      <c r="I457" s="2"/>
      <c r="J457" s="2"/>
      <c r="K457" s="2"/>
      <c r="L457" s="2"/>
      <c r="M457" s="2"/>
      <c r="N457" s="2"/>
      <c r="O457" s="2"/>
    </row>
    <row r="458" spans="2:15" ht="16.5" x14ac:dyDescent="0.3">
      <c r="B458" s="2"/>
      <c r="C458" s="2"/>
      <c r="D458" s="2"/>
      <c r="E458" s="2"/>
      <c r="F458" s="2"/>
      <c r="G458" s="2"/>
      <c r="H458" s="2"/>
      <c r="I458" s="2"/>
      <c r="J458" s="2"/>
      <c r="K458" s="2"/>
      <c r="L458" s="2"/>
      <c r="M458" s="2"/>
      <c r="N458" s="2"/>
      <c r="O458" s="2"/>
    </row>
    <row r="459" spans="2:15" ht="16.5" x14ac:dyDescent="0.3">
      <c r="B459" s="2"/>
      <c r="C459" s="2"/>
      <c r="D459" s="2"/>
      <c r="E459" s="2"/>
      <c r="F459" s="2"/>
      <c r="G459" s="2"/>
      <c r="H459" s="2"/>
      <c r="I459" s="2"/>
      <c r="J459" s="2"/>
      <c r="K459" s="2"/>
      <c r="L459" s="2"/>
      <c r="M459" s="2"/>
      <c r="N459" s="2"/>
      <c r="O459" s="2"/>
    </row>
    <row r="460" spans="2:15" ht="16.5" x14ac:dyDescent="0.3">
      <c r="B460" s="2"/>
      <c r="C460" s="2"/>
      <c r="D460" s="2"/>
      <c r="E460" s="2"/>
      <c r="F460" s="2"/>
      <c r="G460" s="2"/>
      <c r="H460" s="2"/>
      <c r="I460" s="2"/>
      <c r="J460" s="2"/>
      <c r="K460" s="2"/>
      <c r="L460" s="2"/>
      <c r="M460" s="2"/>
      <c r="N460" s="2"/>
      <c r="O460" s="2"/>
    </row>
    <row r="461" spans="2:15" ht="16.5" x14ac:dyDescent="0.3">
      <c r="B461" s="2"/>
      <c r="C461" s="2"/>
      <c r="D461" s="2"/>
      <c r="E461" s="2"/>
      <c r="F461" s="2"/>
      <c r="G461" s="2"/>
      <c r="H461" s="2"/>
      <c r="I461" s="2"/>
      <c r="J461" s="2"/>
      <c r="K461" s="2"/>
      <c r="L461" s="2"/>
      <c r="M461" s="2"/>
      <c r="N461" s="2"/>
      <c r="O461" s="2"/>
    </row>
    <row r="462" spans="2:15" ht="16.5" x14ac:dyDescent="0.3">
      <c r="B462" s="2"/>
      <c r="C462" s="2"/>
      <c r="D462" s="2"/>
      <c r="E462" s="2"/>
      <c r="F462" s="2"/>
      <c r="G462" s="2"/>
      <c r="H462" s="2"/>
      <c r="I462" s="2"/>
      <c r="J462" s="2"/>
      <c r="K462" s="2"/>
      <c r="L462" s="2"/>
      <c r="M462" s="2"/>
      <c r="N462" s="2"/>
      <c r="O462" s="2"/>
    </row>
    <row r="463" spans="2:15" ht="16.5" x14ac:dyDescent="0.3">
      <c r="B463" s="2"/>
      <c r="C463" s="2"/>
      <c r="D463" s="2"/>
      <c r="E463" s="2"/>
      <c r="F463" s="2"/>
      <c r="G463" s="2"/>
      <c r="H463" s="2"/>
      <c r="I463" s="2"/>
      <c r="J463" s="2"/>
      <c r="K463" s="2"/>
      <c r="L463" s="2"/>
      <c r="M463" s="2"/>
      <c r="N463" s="2"/>
      <c r="O463" s="2"/>
    </row>
    <row r="464" spans="2:15" ht="16.5" x14ac:dyDescent="0.3">
      <c r="B464" s="2"/>
      <c r="C464" s="2"/>
      <c r="D464" s="2"/>
      <c r="E464" s="2"/>
      <c r="F464" s="2"/>
      <c r="G464" s="2"/>
      <c r="H464" s="2"/>
      <c r="I464" s="2"/>
      <c r="J464" s="2"/>
      <c r="K464" s="2"/>
      <c r="L464" s="2"/>
      <c r="M464" s="2"/>
      <c r="N464" s="2"/>
      <c r="O464" s="2"/>
    </row>
    <row r="465" spans="2:15" ht="16.5" x14ac:dyDescent="0.3">
      <c r="B465" s="2"/>
      <c r="C465" s="2"/>
      <c r="D465" s="2"/>
      <c r="E465" s="2"/>
      <c r="F465" s="2"/>
      <c r="G465" s="2"/>
      <c r="H465" s="2"/>
      <c r="I465" s="2"/>
      <c r="J465" s="2"/>
      <c r="K465" s="2"/>
      <c r="L465" s="2"/>
      <c r="M465" s="2"/>
      <c r="N465" s="2"/>
      <c r="O465" s="2"/>
    </row>
    <row r="466" spans="2:15" ht="16.5" x14ac:dyDescent="0.3">
      <c r="B466" s="2"/>
      <c r="C466" s="2"/>
      <c r="D466" s="2"/>
      <c r="E466" s="2"/>
      <c r="F466" s="2"/>
      <c r="G466" s="2"/>
      <c r="H466" s="2"/>
      <c r="I466" s="2"/>
      <c r="J466" s="2"/>
      <c r="K466" s="2"/>
      <c r="L466" s="2"/>
      <c r="M466" s="2"/>
      <c r="N466" s="2"/>
      <c r="O466" s="2"/>
    </row>
    <row r="467" spans="2:15" ht="16.5" x14ac:dyDescent="0.3">
      <c r="B467" s="2"/>
      <c r="C467" s="2"/>
      <c r="D467" s="2"/>
      <c r="E467" s="2"/>
      <c r="F467" s="2"/>
      <c r="G467" s="2"/>
      <c r="H467" s="2"/>
      <c r="I467" s="2"/>
      <c r="J467" s="2"/>
      <c r="K467" s="2"/>
      <c r="L467" s="2"/>
      <c r="M467" s="2"/>
      <c r="N467" s="2"/>
      <c r="O467" s="2"/>
    </row>
    <row r="468" spans="2:15" ht="16.5" x14ac:dyDescent="0.3">
      <c r="B468" s="2"/>
      <c r="C468" s="2"/>
      <c r="D468" s="2"/>
      <c r="E468" s="2"/>
      <c r="F468" s="2"/>
      <c r="G468" s="2"/>
      <c r="H468" s="2"/>
      <c r="I468" s="2"/>
      <c r="J468" s="2"/>
      <c r="K468" s="2"/>
      <c r="L468" s="2"/>
      <c r="M468" s="2"/>
      <c r="N468" s="2"/>
      <c r="O468" s="2"/>
    </row>
    <row r="469" spans="2:15" ht="16.5" x14ac:dyDescent="0.3">
      <c r="B469" s="2"/>
      <c r="C469" s="2"/>
      <c r="D469" s="2"/>
      <c r="E469" s="2"/>
      <c r="F469" s="2"/>
      <c r="G469" s="2"/>
      <c r="H469" s="2"/>
      <c r="I469" s="2"/>
      <c r="J469" s="2"/>
      <c r="K469" s="2"/>
      <c r="L469" s="2"/>
      <c r="M469" s="2"/>
      <c r="N469" s="2"/>
      <c r="O469" s="2"/>
    </row>
    <row r="470" spans="2:15" ht="16.5" x14ac:dyDescent="0.3">
      <c r="B470" s="2"/>
      <c r="C470" s="2"/>
      <c r="D470" s="2"/>
      <c r="E470" s="2"/>
      <c r="F470" s="2"/>
      <c r="G470" s="2"/>
      <c r="H470" s="2"/>
      <c r="I470" s="2"/>
      <c r="J470" s="2"/>
      <c r="K470" s="2"/>
      <c r="L470" s="2"/>
      <c r="M470" s="2"/>
      <c r="N470" s="2"/>
      <c r="O470" s="2"/>
    </row>
    <row r="471" spans="2:15" ht="16.5" x14ac:dyDescent="0.3">
      <c r="B471" s="2"/>
      <c r="C471" s="2"/>
      <c r="D471" s="2"/>
      <c r="E471" s="2"/>
      <c r="F471" s="2"/>
      <c r="G471" s="2"/>
      <c r="H471" s="2"/>
      <c r="I471" s="2"/>
      <c r="J471" s="2"/>
      <c r="K471" s="2"/>
      <c r="L471" s="2"/>
      <c r="M471" s="2"/>
      <c r="N471" s="2"/>
      <c r="O471" s="2"/>
    </row>
    <row r="472" spans="2:15" ht="16.5" x14ac:dyDescent="0.3">
      <c r="B472" s="2"/>
      <c r="C472" s="2"/>
      <c r="D472" s="2"/>
      <c r="E472" s="2"/>
      <c r="F472" s="2"/>
      <c r="G472" s="2"/>
      <c r="H472" s="2"/>
      <c r="I472" s="2"/>
      <c r="J472" s="2"/>
      <c r="K472" s="2"/>
      <c r="L472" s="2"/>
      <c r="M472" s="2"/>
      <c r="N472" s="2"/>
      <c r="O472" s="2"/>
    </row>
    <row r="473" spans="2:15" ht="16.5" x14ac:dyDescent="0.3">
      <c r="B473" s="2"/>
      <c r="C473" s="2"/>
      <c r="D473" s="2"/>
      <c r="E473" s="2"/>
      <c r="F473" s="2"/>
      <c r="G473" s="2"/>
      <c r="H473" s="2"/>
      <c r="I473" s="2"/>
      <c r="J473" s="2"/>
      <c r="K473" s="2"/>
      <c r="L473" s="2"/>
      <c r="M473" s="2"/>
      <c r="N473" s="2"/>
      <c r="O473" s="2"/>
    </row>
    <row r="474" spans="2:15" ht="16.5" x14ac:dyDescent="0.3">
      <c r="B474" s="2"/>
      <c r="C474" s="2"/>
      <c r="D474" s="2"/>
      <c r="E474" s="2"/>
      <c r="F474" s="2"/>
      <c r="G474" s="2"/>
      <c r="H474" s="2"/>
      <c r="I474" s="2"/>
      <c r="J474" s="2"/>
      <c r="K474" s="2"/>
      <c r="L474" s="2"/>
      <c r="M474" s="2"/>
      <c r="N474" s="2"/>
      <c r="O474" s="2"/>
    </row>
    <row r="475" spans="2:15" ht="16.5" x14ac:dyDescent="0.3">
      <c r="B475" s="2"/>
      <c r="C475" s="2"/>
      <c r="D475" s="2"/>
      <c r="E475" s="2"/>
      <c r="F475" s="2"/>
      <c r="G475" s="2"/>
      <c r="H475" s="2"/>
      <c r="I475" s="2"/>
      <c r="J475" s="2"/>
      <c r="K475" s="2"/>
      <c r="L475" s="2"/>
      <c r="M475" s="2"/>
      <c r="N475" s="2"/>
      <c r="O475" s="2"/>
    </row>
    <row r="476" spans="2:15" ht="16.5" x14ac:dyDescent="0.3">
      <c r="B476" s="2"/>
      <c r="C476" s="2"/>
      <c r="D476" s="2"/>
      <c r="E476" s="2"/>
      <c r="F476" s="2"/>
      <c r="G476" s="2"/>
      <c r="H476" s="2"/>
      <c r="I476" s="2"/>
      <c r="J476" s="2"/>
      <c r="K476" s="2"/>
      <c r="L476" s="2"/>
      <c r="M476" s="2"/>
      <c r="N476" s="2"/>
      <c r="O476" s="2"/>
    </row>
    <row r="477" spans="2:15" ht="16.5" x14ac:dyDescent="0.3">
      <c r="B477" s="2"/>
      <c r="C477" s="2"/>
      <c r="D477" s="2"/>
      <c r="E477" s="2"/>
      <c r="F477" s="2"/>
      <c r="G477" s="2"/>
      <c r="H477" s="2"/>
      <c r="I477" s="2"/>
      <c r="J477" s="2"/>
      <c r="K477" s="2"/>
      <c r="L477" s="2"/>
      <c r="M477" s="2"/>
      <c r="N477" s="2"/>
      <c r="O477" s="2"/>
    </row>
    <row r="478" spans="2:15" ht="16.5" x14ac:dyDescent="0.3">
      <c r="B478" s="2"/>
      <c r="C478" s="2"/>
      <c r="D478" s="2"/>
      <c r="E478" s="2"/>
      <c r="F478" s="2"/>
      <c r="G478" s="2"/>
      <c r="H478" s="2"/>
      <c r="I478" s="2"/>
      <c r="J478" s="2"/>
      <c r="K478" s="2"/>
      <c r="L478" s="2"/>
      <c r="M478" s="2"/>
      <c r="N478" s="2"/>
      <c r="O478" s="2"/>
    </row>
    <row r="479" spans="2:15" ht="16.5" x14ac:dyDescent="0.3">
      <c r="B479" s="2"/>
      <c r="C479" s="2"/>
      <c r="D479" s="2"/>
      <c r="E479" s="2"/>
      <c r="F479" s="2"/>
      <c r="G479" s="2"/>
      <c r="H479" s="2"/>
      <c r="I479" s="2"/>
      <c r="J479" s="2"/>
      <c r="K479" s="2"/>
      <c r="L479" s="2"/>
      <c r="M479" s="2"/>
      <c r="N479" s="2"/>
      <c r="O479" s="2"/>
    </row>
    <row r="480" spans="2:15" ht="16.5" x14ac:dyDescent="0.3">
      <c r="B480" s="2"/>
      <c r="C480" s="2"/>
      <c r="D480" s="2"/>
      <c r="E480" s="2"/>
      <c r="F480" s="2"/>
      <c r="G480" s="2"/>
      <c r="H480" s="2"/>
      <c r="I480" s="2"/>
      <c r="J480" s="2"/>
      <c r="K480" s="2"/>
      <c r="L480" s="2"/>
      <c r="M480" s="2"/>
      <c r="N480" s="2"/>
      <c r="O480" s="2"/>
    </row>
    <row r="481" spans="2:15" ht="16.5" x14ac:dyDescent="0.3">
      <c r="B481" s="2"/>
      <c r="C481" s="2"/>
      <c r="D481" s="2"/>
      <c r="E481" s="2"/>
      <c r="F481" s="2"/>
      <c r="G481" s="2"/>
      <c r="H481" s="2"/>
      <c r="I481" s="2"/>
      <c r="J481" s="2"/>
      <c r="K481" s="2"/>
      <c r="L481" s="2"/>
      <c r="M481" s="2"/>
      <c r="N481" s="2"/>
      <c r="O481" s="2"/>
    </row>
    <row r="482" spans="2:15" ht="16.5" x14ac:dyDescent="0.3">
      <c r="B482" s="2"/>
      <c r="C482" s="2"/>
      <c r="D482" s="2"/>
      <c r="E482" s="2"/>
      <c r="F482" s="2"/>
      <c r="G482" s="2"/>
      <c r="H482" s="2"/>
      <c r="I482" s="2"/>
      <c r="J482" s="2"/>
      <c r="K482" s="2"/>
      <c r="L482" s="2"/>
      <c r="M482" s="2"/>
      <c r="N482" s="2"/>
      <c r="O482" s="2"/>
    </row>
    <row r="483" spans="2:15" ht="16.5" x14ac:dyDescent="0.3">
      <c r="B483" s="2"/>
      <c r="C483" s="2"/>
      <c r="D483" s="2"/>
      <c r="E483" s="2"/>
      <c r="F483" s="2"/>
      <c r="G483" s="2"/>
      <c r="H483" s="2"/>
      <c r="I483" s="2"/>
      <c r="J483" s="2"/>
      <c r="K483" s="2"/>
      <c r="L483" s="2"/>
      <c r="M483" s="2"/>
      <c r="N483" s="2"/>
      <c r="O483" s="2"/>
    </row>
    <row r="484" spans="2:15" ht="16.5" x14ac:dyDescent="0.3">
      <c r="B484" s="2"/>
      <c r="C484" s="2"/>
      <c r="D484" s="2"/>
      <c r="E484" s="2"/>
      <c r="F484" s="2"/>
      <c r="G484" s="2"/>
      <c r="H484" s="2"/>
      <c r="I484" s="2"/>
      <c r="J484" s="2"/>
      <c r="K484" s="2"/>
      <c r="L484" s="2"/>
      <c r="M484" s="2"/>
      <c r="N484" s="2"/>
      <c r="O484" s="2"/>
    </row>
    <row r="485" spans="2:15" ht="16.5" x14ac:dyDescent="0.3">
      <c r="B485" s="2"/>
      <c r="C485" s="2"/>
      <c r="D485" s="2"/>
      <c r="E485" s="2"/>
      <c r="F485" s="2"/>
      <c r="G485" s="2"/>
      <c r="H485" s="2"/>
      <c r="I485" s="2"/>
      <c r="J485" s="2"/>
      <c r="K485" s="2"/>
      <c r="L485" s="2"/>
      <c r="M485" s="2"/>
      <c r="N485" s="2"/>
      <c r="O485" s="2"/>
    </row>
    <row r="486" spans="2:15" ht="16.5" x14ac:dyDescent="0.3">
      <c r="B486" s="2"/>
      <c r="C486" s="2"/>
      <c r="D486" s="2"/>
      <c r="E486" s="2"/>
      <c r="F486" s="2"/>
      <c r="G486" s="2"/>
      <c r="H486" s="2"/>
      <c r="I486" s="2"/>
      <c r="J486" s="2"/>
      <c r="K486" s="2"/>
      <c r="L486" s="2"/>
      <c r="M486" s="2"/>
      <c r="N486" s="2"/>
      <c r="O486" s="2"/>
    </row>
    <row r="487" spans="2:15" ht="16.5" x14ac:dyDescent="0.3">
      <c r="B487" s="2"/>
      <c r="C487" s="2"/>
      <c r="D487" s="2"/>
      <c r="E487" s="2"/>
      <c r="F487" s="2"/>
      <c r="G487" s="2"/>
      <c r="H487" s="2"/>
      <c r="I487" s="2"/>
      <c r="J487" s="2"/>
      <c r="K487" s="2"/>
      <c r="L487" s="2"/>
      <c r="M487" s="2"/>
      <c r="N487" s="2"/>
      <c r="O487" s="2"/>
    </row>
    <row r="488" spans="2:15" ht="16.5" x14ac:dyDescent="0.3">
      <c r="B488" s="2"/>
      <c r="C488" s="2"/>
      <c r="D488" s="2"/>
      <c r="E488" s="2"/>
      <c r="F488" s="2"/>
      <c r="G488" s="2"/>
      <c r="H488" s="2"/>
      <c r="I488" s="2"/>
      <c r="J488" s="2"/>
      <c r="K488" s="2"/>
      <c r="L488" s="2"/>
      <c r="M488" s="2"/>
      <c r="N488" s="2"/>
      <c r="O488" s="2"/>
    </row>
    <row r="489" spans="2:15" ht="16.5" x14ac:dyDescent="0.3">
      <c r="B489" s="2"/>
      <c r="C489" s="2"/>
      <c r="D489" s="2"/>
      <c r="E489" s="2"/>
      <c r="F489" s="2"/>
      <c r="G489" s="2"/>
      <c r="H489" s="2"/>
      <c r="I489" s="2"/>
      <c r="J489" s="2"/>
      <c r="K489" s="2"/>
      <c r="L489" s="2"/>
      <c r="M489" s="2"/>
      <c r="N489" s="2"/>
      <c r="O489" s="2"/>
    </row>
    <row r="490" spans="2:15" ht="16.5" x14ac:dyDescent="0.3">
      <c r="B490" s="2"/>
      <c r="C490" s="2"/>
      <c r="D490" s="2"/>
      <c r="E490" s="2"/>
      <c r="F490" s="2"/>
      <c r="G490" s="2"/>
      <c r="H490" s="2"/>
      <c r="I490" s="2"/>
      <c r="J490" s="2"/>
      <c r="K490" s="2"/>
      <c r="L490" s="2"/>
      <c r="M490" s="2"/>
      <c r="N490" s="2"/>
      <c r="O490" s="2"/>
    </row>
    <row r="491" spans="2:15" ht="16.5" x14ac:dyDescent="0.3">
      <c r="B491" s="2"/>
      <c r="C491" s="2"/>
      <c r="D491" s="2"/>
      <c r="E491" s="2"/>
      <c r="F491" s="2"/>
      <c r="G491" s="2"/>
      <c r="H491" s="2"/>
      <c r="I491" s="2"/>
      <c r="J491" s="2"/>
      <c r="K491" s="2"/>
      <c r="L491" s="2"/>
      <c r="M491" s="2"/>
      <c r="N491" s="2"/>
      <c r="O491" s="2"/>
    </row>
    <row r="492" spans="2:15" ht="16.5" x14ac:dyDescent="0.3">
      <c r="B492" s="2"/>
      <c r="C492" s="2"/>
      <c r="D492" s="2"/>
      <c r="E492" s="2"/>
      <c r="F492" s="2"/>
      <c r="G492" s="2"/>
      <c r="H492" s="2"/>
      <c r="I492" s="2"/>
      <c r="J492" s="2"/>
      <c r="K492" s="2"/>
      <c r="L492" s="2"/>
      <c r="M492" s="2"/>
      <c r="N492" s="2"/>
      <c r="O492" s="2"/>
    </row>
    <row r="493" spans="2:15" ht="16.5" x14ac:dyDescent="0.3">
      <c r="B493" s="2"/>
      <c r="C493" s="2"/>
      <c r="D493" s="2"/>
      <c r="E493" s="2"/>
      <c r="F493" s="2"/>
      <c r="G493" s="2"/>
      <c r="H493" s="2"/>
      <c r="I493" s="2"/>
      <c r="J493" s="2"/>
      <c r="K493" s="2"/>
      <c r="L493" s="2"/>
      <c r="M493" s="2"/>
      <c r="N493" s="2"/>
      <c r="O493" s="2"/>
    </row>
    <row r="494" spans="2:15" ht="16.5" x14ac:dyDescent="0.3">
      <c r="B494" s="2"/>
      <c r="C494" s="2"/>
      <c r="D494" s="2"/>
      <c r="E494" s="2"/>
      <c r="F494" s="2"/>
      <c r="G494" s="2"/>
      <c r="H494" s="2"/>
      <c r="I494" s="2"/>
      <c r="J494" s="2"/>
      <c r="K494" s="2"/>
      <c r="L494" s="2"/>
      <c r="M494" s="2"/>
      <c r="N494" s="2"/>
      <c r="O494" s="2"/>
    </row>
    <row r="495" spans="2:15" ht="16.5" x14ac:dyDescent="0.3">
      <c r="B495" s="2"/>
      <c r="C495" s="2"/>
      <c r="D495" s="2"/>
      <c r="E495" s="2"/>
      <c r="F495" s="2"/>
      <c r="G495" s="2"/>
      <c r="H495" s="2"/>
      <c r="I495" s="2"/>
      <c r="J495" s="2"/>
      <c r="K495" s="2"/>
      <c r="L495" s="2"/>
      <c r="M495" s="2"/>
      <c r="N495" s="2"/>
      <c r="O495" s="2"/>
    </row>
    <row r="496" spans="2:15" ht="16.5" x14ac:dyDescent="0.3">
      <c r="B496" s="2"/>
      <c r="C496" s="2"/>
      <c r="D496" s="2"/>
      <c r="E496" s="2"/>
      <c r="F496" s="2"/>
      <c r="G496" s="2"/>
      <c r="H496" s="2"/>
      <c r="I496" s="2"/>
      <c r="J496" s="2"/>
      <c r="K496" s="2"/>
      <c r="L496" s="2"/>
      <c r="M496" s="2"/>
      <c r="N496" s="2"/>
      <c r="O496" s="2"/>
    </row>
    <row r="497" spans="2:15" ht="16.5" x14ac:dyDescent="0.3">
      <c r="B497" s="2"/>
      <c r="C497" s="2"/>
      <c r="D497" s="2"/>
      <c r="E497" s="2"/>
      <c r="F497" s="2"/>
      <c r="G497" s="2"/>
      <c r="H497" s="2"/>
      <c r="I497" s="2"/>
      <c r="J497" s="2"/>
      <c r="K497" s="2"/>
      <c r="L497" s="2"/>
      <c r="M497" s="2"/>
      <c r="N497" s="2"/>
      <c r="O497" s="2"/>
    </row>
    <row r="498" spans="2:15" ht="16.5" x14ac:dyDescent="0.3">
      <c r="B498" s="2"/>
      <c r="C498" s="2"/>
      <c r="D498" s="2"/>
      <c r="E498" s="2"/>
      <c r="F498" s="2"/>
      <c r="G498" s="2"/>
      <c r="H498" s="2"/>
      <c r="I498" s="2"/>
      <c r="J498" s="2"/>
      <c r="K498" s="2"/>
      <c r="L498" s="2"/>
      <c r="M498" s="2"/>
      <c r="N498" s="2"/>
      <c r="O498" s="2"/>
    </row>
    <row r="499" spans="2:15" ht="16.5" x14ac:dyDescent="0.3">
      <c r="B499" s="2"/>
      <c r="C499" s="2"/>
      <c r="D499" s="2"/>
      <c r="E499" s="2"/>
      <c r="F499" s="2"/>
      <c r="G499" s="2"/>
      <c r="H499" s="2"/>
      <c r="I499" s="2"/>
      <c r="J499" s="2"/>
      <c r="K499" s="2"/>
      <c r="L499" s="2"/>
      <c r="M499" s="2"/>
      <c r="N499" s="2"/>
      <c r="O499" s="2"/>
    </row>
    <row r="500" spans="2:15" ht="16.5" x14ac:dyDescent="0.3">
      <c r="B500" s="2"/>
      <c r="C500" s="2"/>
      <c r="D500" s="2"/>
      <c r="E500" s="2"/>
      <c r="F500" s="2"/>
      <c r="G500" s="2"/>
      <c r="H500" s="2"/>
      <c r="I500" s="2"/>
      <c r="J500" s="2"/>
      <c r="K500" s="2"/>
      <c r="L500" s="2"/>
      <c r="M500" s="2"/>
      <c r="N500" s="2"/>
      <c r="O500" s="2"/>
    </row>
    <row r="501" spans="2:15" ht="16.5" x14ac:dyDescent="0.3">
      <c r="B501" s="2"/>
      <c r="C501" s="2"/>
      <c r="D501" s="2"/>
      <c r="E501" s="2"/>
      <c r="F501" s="2"/>
      <c r="G501" s="2"/>
      <c r="H501" s="2"/>
      <c r="I501" s="2"/>
      <c r="J501" s="2"/>
      <c r="K501" s="2"/>
      <c r="L501" s="2"/>
      <c r="M501" s="2"/>
      <c r="N501" s="2"/>
      <c r="O501" s="2"/>
    </row>
    <row r="502" spans="2:15" ht="16.5" x14ac:dyDescent="0.3">
      <c r="B502" s="2"/>
      <c r="C502" s="2"/>
      <c r="D502" s="2"/>
      <c r="E502" s="2"/>
      <c r="F502" s="2"/>
      <c r="G502" s="2"/>
      <c r="H502" s="2"/>
      <c r="I502" s="2"/>
      <c r="J502" s="2"/>
      <c r="K502" s="2"/>
      <c r="L502" s="2"/>
      <c r="M502" s="2"/>
      <c r="N502" s="2"/>
      <c r="O502" s="2"/>
    </row>
    <row r="503" spans="2:15" ht="16.5" x14ac:dyDescent="0.3">
      <c r="B503" s="2"/>
      <c r="C503" s="2"/>
      <c r="D503" s="2"/>
      <c r="E503" s="2"/>
      <c r="F503" s="2"/>
      <c r="G503" s="2"/>
      <c r="H503" s="2"/>
      <c r="I503" s="2"/>
      <c r="J503" s="2"/>
      <c r="K503" s="2"/>
      <c r="L503" s="2"/>
      <c r="M503" s="2"/>
      <c r="N503" s="2"/>
      <c r="O503" s="2"/>
    </row>
    <row r="504" spans="2:15" ht="16.5" x14ac:dyDescent="0.3">
      <c r="B504" s="2"/>
      <c r="C504" s="2"/>
      <c r="D504" s="2"/>
      <c r="E504" s="2"/>
      <c r="F504" s="2"/>
      <c r="G504" s="2"/>
      <c r="H504" s="2"/>
      <c r="I504" s="2"/>
      <c r="J504" s="2"/>
      <c r="K504" s="2"/>
      <c r="L504" s="2"/>
      <c r="M504" s="2"/>
      <c r="N504" s="2"/>
      <c r="O504" s="2"/>
    </row>
    <row r="505" spans="2:15" ht="16.5" x14ac:dyDescent="0.3">
      <c r="B505" s="2"/>
      <c r="C505" s="2"/>
      <c r="D505" s="2"/>
      <c r="E505" s="2"/>
      <c r="F505" s="2"/>
      <c r="G505" s="2"/>
      <c r="H505" s="2"/>
      <c r="I505" s="2"/>
      <c r="J505" s="2"/>
      <c r="K505" s="2"/>
      <c r="L505" s="2"/>
      <c r="M505" s="2"/>
      <c r="N505" s="2"/>
      <c r="O505" s="2"/>
    </row>
    <row r="506" spans="2:15" ht="16.5" x14ac:dyDescent="0.3">
      <c r="B506" s="2"/>
      <c r="C506" s="2"/>
      <c r="D506" s="2"/>
      <c r="E506" s="2"/>
      <c r="F506" s="2"/>
      <c r="G506" s="2"/>
      <c r="H506" s="2"/>
      <c r="I506" s="2"/>
      <c r="J506" s="2"/>
      <c r="K506" s="2"/>
      <c r="L506" s="2"/>
      <c r="M506" s="2"/>
      <c r="N506" s="2"/>
      <c r="O506" s="2"/>
    </row>
    <row r="507" spans="2:15" ht="16.5" x14ac:dyDescent="0.3">
      <c r="B507" s="2"/>
      <c r="C507" s="2"/>
      <c r="D507" s="2"/>
      <c r="E507" s="2"/>
      <c r="F507" s="2"/>
      <c r="G507" s="2"/>
      <c r="H507" s="2"/>
      <c r="I507" s="2"/>
      <c r="J507" s="2"/>
      <c r="K507" s="2"/>
      <c r="L507" s="2"/>
      <c r="M507" s="2"/>
      <c r="N507" s="2"/>
      <c r="O507" s="2"/>
    </row>
    <row r="508" spans="2:15" ht="16.5" x14ac:dyDescent="0.3">
      <c r="B508" s="2"/>
      <c r="C508" s="2"/>
      <c r="D508" s="2"/>
      <c r="E508" s="2"/>
      <c r="F508" s="2"/>
      <c r="G508" s="2"/>
      <c r="H508" s="2"/>
      <c r="I508" s="2"/>
      <c r="J508" s="2"/>
      <c r="K508" s="2"/>
      <c r="L508" s="2"/>
      <c r="M508" s="2"/>
      <c r="N508" s="2"/>
      <c r="O508" s="2"/>
    </row>
    <row r="509" spans="2:15" ht="16.5" x14ac:dyDescent="0.3">
      <c r="B509" s="2"/>
      <c r="C509" s="2"/>
      <c r="D509" s="2"/>
      <c r="E509" s="2"/>
      <c r="F509" s="2"/>
      <c r="G509" s="2"/>
      <c r="H509" s="2"/>
      <c r="I509" s="2"/>
      <c r="J509" s="2"/>
      <c r="K509" s="2"/>
      <c r="L509" s="2"/>
      <c r="M509" s="2"/>
      <c r="N509" s="2"/>
      <c r="O509" s="2"/>
    </row>
    <row r="510" spans="2:15" ht="16.5" x14ac:dyDescent="0.3">
      <c r="B510" s="2"/>
      <c r="C510" s="2"/>
      <c r="D510" s="2"/>
      <c r="E510" s="2"/>
      <c r="F510" s="2"/>
      <c r="G510" s="2"/>
      <c r="H510" s="2"/>
      <c r="I510" s="2"/>
      <c r="J510" s="2"/>
      <c r="K510" s="2"/>
      <c r="L510" s="2"/>
      <c r="M510" s="2"/>
      <c r="N510" s="2"/>
      <c r="O510" s="2"/>
    </row>
    <row r="511" spans="2:15" ht="16.5" x14ac:dyDescent="0.3">
      <c r="B511" s="2"/>
      <c r="C511" s="2"/>
      <c r="D511" s="2"/>
      <c r="E511" s="2"/>
      <c r="F511" s="2"/>
      <c r="G511" s="2"/>
      <c r="H511" s="2"/>
      <c r="I511" s="2"/>
      <c r="J511" s="2"/>
      <c r="K511" s="2"/>
      <c r="L511" s="2"/>
      <c r="M511" s="2"/>
      <c r="N511" s="2"/>
      <c r="O511" s="2"/>
    </row>
    <row r="512" spans="2:15" ht="16.5" x14ac:dyDescent="0.3">
      <c r="B512" s="2"/>
      <c r="C512" s="2"/>
      <c r="D512" s="2"/>
      <c r="E512" s="2"/>
      <c r="F512" s="2"/>
      <c r="G512" s="2"/>
      <c r="H512" s="2"/>
      <c r="I512" s="2"/>
      <c r="J512" s="2"/>
      <c r="K512" s="2"/>
      <c r="L512" s="2"/>
      <c r="M512" s="2"/>
      <c r="N512" s="2"/>
      <c r="O512" s="2"/>
    </row>
    <row r="513" spans="2:15" ht="16.5" x14ac:dyDescent="0.3">
      <c r="B513" s="2"/>
      <c r="C513" s="2"/>
      <c r="D513" s="2"/>
      <c r="E513" s="2"/>
      <c r="F513" s="2"/>
      <c r="G513" s="2"/>
      <c r="H513" s="2"/>
      <c r="I513" s="2"/>
      <c r="J513" s="2"/>
      <c r="K513" s="2"/>
      <c r="L513" s="2"/>
      <c r="M513" s="2"/>
      <c r="N513" s="2"/>
      <c r="O513" s="2"/>
    </row>
    <row r="514" spans="2:15" ht="16.5" x14ac:dyDescent="0.3">
      <c r="B514" s="2"/>
      <c r="C514" s="2"/>
      <c r="D514" s="2"/>
      <c r="E514" s="2"/>
      <c r="F514" s="2"/>
      <c r="G514" s="2"/>
      <c r="H514" s="2"/>
      <c r="I514" s="2"/>
      <c r="J514" s="2"/>
      <c r="K514" s="2"/>
      <c r="L514" s="2"/>
      <c r="M514" s="2"/>
      <c r="N514" s="2"/>
      <c r="O514" s="2"/>
    </row>
    <row r="515" spans="2:15" ht="16.5" x14ac:dyDescent="0.3">
      <c r="B515" s="2"/>
      <c r="C515" s="2"/>
      <c r="D515" s="2"/>
      <c r="E515" s="2"/>
      <c r="F515" s="2"/>
      <c r="G515" s="2"/>
      <c r="H515" s="2"/>
      <c r="I515" s="2"/>
      <c r="J515" s="2"/>
      <c r="K515" s="2"/>
      <c r="L515" s="2"/>
      <c r="M515" s="2"/>
      <c r="N515" s="2"/>
      <c r="O515" s="2"/>
    </row>
    <row r="516" spans="2:15" ht="16.5" x14ac:dyDescent="0.3">
      <c r="B516" s="2"/>
      <c r="C516" s="2"/>
      <c r="D516" s="2"/>
      <c r="E516" s="2"/>
      <c r="F516" s="2"/>
      <c r="G516" s="2"/>
      <c r="H516" s="2"/>
      <c r="I516" s="2"/>
      <c r="J516" s="2"/>
      <c r="K516" s="2"/>
      <c r="L516" s="2"/>
      <c r="M516" s="2"/>
      <c r="N516" s="2"/>
      <c r="O516" s="2"/>
    </row>
    <row r="517" spans="2:15" ht="16.5" x14ac:dyDescent="0.3">
      <c r="B517" s="2"/>
      <c r="C517" s="2"/>
      <c r="D517" s="2"/>
      <c r="E517" s="2"/>
      <c r="F517" s="2"/>
      <c r="G517" s="2"/>
      <c r="H517" s="2"/>
      <c r="I517" s="2"/>
      <c r="J517" s="2"/>
      <c r="K517" s="2"/>
      <c r="L517" s="2"/>
      <c r="M517" s="2"/>
      <c r="N517" s="2"/>
      <c r="O517" s="2"/>
    </row>
    <row r="518" spans="2:15" ht="16.5" x14ac:dyDescent="0.3">
      <c r="B518" s="2"/>
      <c r="C518" s="2"/>
      <c r="D518" s="2"/>
      <c r="E518" s="2"/>
      <c r="F518" s="2"/>
      <c r="G518" s="2"/>
      <c r="H518" s="2"/>
      <c r="I518" s="2"/>
      <c r="J518" s="2"/>
      <c r="K518" s="2"/>
      <c r="L518" s="2"/>
      <c r="M518" s="2"/>
      <c r="N518" s="2"/>
      <c r="O518" s="2"/>
    </row>
    <row r="519" spans="2:15" ht="16.5" x14ac:dyDescent="0.3">
      <c r="B519" s="2"/>
      <c r="C519" s="2"/>
      <c r="D519" s="2"/>
      <c r="E519" s="2"/>
      <c r="F519" s="2"/>
      <c r="G519" s="2"/>
      <c r="H519" s="2"/>
      <c r="I519" s="2"/>
      <c r="J519" s="2"/>
      <c r="K519" s="2"/>
      <c r="L519" s="2"/>
      <c r="M519" s="2"/>
      <c r="N519" s="2"/>
      <c r="O519" s="2"/>
    </row>
    <row r="520" spans="2:15" ht="16.5" x14ac:dyDescent="0.3">
      <c r="B520" s="2"/>
      <c r="C520" s="2"/>
      <c r="D520" s="2"/>
      <c r="E520" s="2"/>
      <c r="F520" s="2"/>
      <c r="G520" s="2"/>
      <c r="H520" s="2"/>
      <c r="I520" s="2"/>
      <c r="J520" s="2"/>
      <c r="K520" s="2"/>
      <c r="L520" s="2"/>
      <c r="M520" s="2"/>
      <c r="N520" s="2"/>
      <c r="O520" s="2"/>
    </row>
    <row r="521" spans="2:15" ht="16.5" x14ac:dyDescent="0.3">
      <c r="B521" s="2"/>
      <c r="C521" s="2"/>
      <c r="D521" s="2"/>
      <c r="E521" s="2"/>
      <c r="F521" s="2"/>
      <c r="G521" s="2"/>
      <c r="H521" s="2"/>
      <c r="I521" s="2"/>
      <c r="J521" s="2"/>
      <c r="K521" s="2"/>
      <c r="L521" s="2"/>
      <c r="M521" s="2"/>
      <c r="N521" s="2"/>
      <c r="O521" s="2"/>
    </row>
    <row r="522" spans="2:15" ht="16.5" x14ac:dyDescent="0.3">
      <c r="B522" s="2"/>
      <c r="C522" s="2"/>
      <c r="D522" s="2"/>
      <c r="E522" s="2"/>
      <c r="F522" s="2"/>
      <c r="G522" s="2"/>
      <c r="H522" s="2"/>
      <c r="I522" s="2"/>
      <c r="J522" s="2"/>
      <c r="K522" s="2"/>
      <c r="L522" s="2"/>
      <c r="M522" s="2"/>
      <c r="N522" s="2"/>
      <c r="O522" s="2"/>
    </row>
    <row r="523" spans="2:15" ht="16.5" x14ac:dyDescent="0.3">
      <c r="B523" s="2"/>
      <c r="C523" s="2"/>
      <c r="D523" s="2"/>
      <c r="E523" s="2"/>
      <c r="F523" s="2"/>
      <c r="G523" s="2"/>
      <c r="H523" s="2"/>
      <c r="I523" s="2"/>
      <c r="J523" s="2"/>
      <c r="K523" s="2"/>
      <c r="L523" s="2"/>
      <c r="M523" s="2"/>
      <c r="N523" s="2"/>
      <c r="O523" s="2"/>
    </row>
    <row r="524" spans="2:15" ht="16.5" x14ac:dyDescent="0.3">
      <c r="B524" s="2"/>
      <c r="C524" s="2"/>
      <c r="D524" s="2"/>
      <c r="E524" s="2"/>
      <c r="F524" s="2"/>
      <c r="G524" s="2"/>
      <c r="H524" s="2"/>
      <c r="I524" s="2"/>
      <c r="J524" s="2"/>
      <c r="K524" s="2"/>
      <c r="L524" s="2"/>
      <c r="M524" s="2"/>
      <c r="N524" s="2"/>
      <c r="O524" s="2"/>
    </row>
    <row r="525" spans="2:15" ht="16.5" x14ac:dyDescent="0.3">
      <c r="B525" s="2"/>
      <c r="C525" s="2"/>
      <c r="D525" s="2"/>
      <c r="E525" s="2"/>
      <c r="F525" s="2"/>
      <c r="G525" s="2"/>
      <c r="H525" s="2"/>
      <c r="I525" s="2"/>
      <c r="J525" s="2"/>
      <c r="K525" s="2"/>
      <c r="L525" s="2"/>
      <c r="M525" s="2"/>
      <c r="N525" s="2"/>
      <c r="O525" s="2"/>
    </row>
    <row r="526" spans="2:15" ht="16.5" x14ac:dyDescent="0.3">
      <c r="B526" s="2"/>
      <c r="C526" s="2"/>
      <c r="D526" s="2"/>
      <c r="E526" s="2"/>
      <c r="F526" s="2"/>
      <c r="G526" s="2"/>
      <c r="H526" s="2"/>
      <c r="I526" s="2"/>
      <c r="J526" s="2"/>
      <c r="K526" s="2"/>
      <c r="L526" s="2"/>
      <c r="M526" s="2"/>
      <c r="N526" s="2"/>
      <c r="O526" s="2"/>
    </row>
    <row r="527" spans="2:15" ht="16.5" x14ac:dyDescent="0.3">
      <c r="B527" s="2"/>
      <c r="C527" s="2"/>
      <c r="D527" s="2"/>
      <c r="E527" s="2"/>
      <c r="F527" s="2"/>
      <c r="G527" s="2"/>
      <c r="H527" s="2"/>
      <c r="I527" s="2"/>
      <c r="J527" s="2"/>
      <c r="K527" s="2"/>
      <c r="L527" s="2"/>
      <c r="M527" s="2"/>
      <c r="N527" s="2"/>
      <c r="O527" s="2"/>
    </row>
    <row r="528" spans="2:15" ht="16.5" x14ac:dyDescent="0.3">
      <c r="B528" s="2"/>
      <c r="C528" s="2"/>
      <c r="D528" s="2"/>
      <c r="E528" s="2"/>
      <c r="F528" s="2"/>
      <c r="G528" s="2"/>
      <c r="H528" s="2"/>
      <c r="I528" s="2"/>
      <c r="J528" s="2"/>
      <c r="K528" s="2"/>
      <c r="L528" s="2"/>
      <c r="M528" s="2"/>
      <c r="N528" s="2"/>
      <c r="O528" s="2"/>
    </row>
    <row r="529" spans="2:15" ht="16.5" x14ac:dyDescent="0.3">
      <c r="B529" s="2"/>
      <c r="C529" s="2"/>
      <c r="D529" s="2"/>
      <c r="E529" s="2"/>
      <c r="F529" s="2"/>
      <c r="G529" s="2"/>
      <c r="H529" s="2"/>
      <c r="I529" s="2"/>
      <c r="J529" s="2"/>
      <c r="K529" s="2"/>
      <c r="L529" s="2"/>
      <c r="M529" s="2"/>
      <c r="N529" s="2"/>
      <c r="O529" s="2"/>
    </row>
    <row r="530" spans="2:15" ht="16.5" x14ac:dyDescent="0.3">
      <c r="B530" s="2"/>
      <c r="C530" s="2"/>
      <c r="D530" s="2"/>
      <c r="E530" s="2"/>
      <c r="F530" s="2"/>
      <c r="G530" s="2"/>
      <c r="H530" s="2"/>
      <c r="I530" s="2"/>
      <c r="J530" s="2"/>
      <c r="K530" s="2"/>
      <c r="L530" s="2"/>
      <c r="M530" s="2"/>
      <c r="N530" s="2"/>
      <c r="O530" s="2"/>
    </row>
    <row r="531" spans="2:15" ht="16.5" x14ac:dyDescent="0.3">
      <c r="B531" s="2"/>
      <c r="C531" s="2"/>
      <c r="D531" s="2"/>
      <c r="E531" s="2"/>
      <c r="F531" s="2"/>
      <c r="G531" s="2"/>
      <c r="H531" s="2"/>
      <c r="I531" s="2"/>
      <c r="J531" s="2"/>
      <c r="K531" s="2"/>
      <c r="L531" s="2"/>
      <c r="M531" s="2"/>
      <c r="N531" s="2"/>
      <c r="O531" s="2"/>
    </row>
    <row r="532" spans="2:15" ht="16.5" x14ac:dyDescent="0.3">
      <c r="B532" s="2"/>
      <c r="C532" s="2"/>
      <c r="D532" s="2"/>
      <c r="E532" s="2"/>
      <c r="F532" s="2"/>
      <c r="G532" s="2"/>
      <c r="H532" s="2"/>
      <c r="I532" s="2"/>
      <c r="J532" s="2"/>
      <c r="K532" s="2"/>
      <c r="L532" s="2"/>
      <c r="M532" s="2"/>
      <c r="N532" s="2"/>
      <c r="O532" s="2"/>
    </row>
    <row r="533" spans="2:15" ht="16.5" x14ac:dyDescent="0.3">
      <c r="B533" s="2"/>
      <c r="C533" s="2"/>
      <c r="D533" s="2"/>
      <c r="E533" s="2"/>
      <c r="F533" s="2"/>
      <c r="G533" s="2"/>
      <c r="H533" s="2"/>
      <c r="I533" s="2"/>
      <c r="J533" s="2"/>
      <c r="K533" s="2"/>
      <c r="L533" s="2"/>
      <c r="M533" s="2"/>
      <c r="N533" s="2"/>
      <c r="O533" s="2"/>
    </row>
    <row r="534" spans="2:15" ht="16.5" x14ac:dyDescent="0.3">
      <c r="B534" s="2"/>
      <c r="C534" s="2"/>
      <c r="D534" s="2"/>
      <c r="E534" s="2"/>
      <c r="F534" s="2"/>
      <c r="G534" s="2"/>
      <c r="H534" s="2"/>
      <c r="I534" s="2"/>
      <c r="J534" s="2"/>
      <c r="K534" s="2"/>
      <c r="L534" s="2"/>
      <c r="M534" s="2"/>
      <c r="N534" s="2"/>
      <c r="O534" s="2"/>
    </row>
    <row r="535" spans="2:15" ht="16.5" x14ac:dyDescent="0.3">
      <c r="B535" s="2"/>
      <c r="C535" s="2"/>
      <c r="D535" s="2"/>
      <c r="E535" s="2"/>
      <c r="F535" s="2"/>
      <c r="G535" s="2"/>
      <c r="H535" s="2"/>
      <c r="I535" s="2"/>
      <c r="J535" s="2"/>
      <c r="K535" s="2"/>
      <c r="L535" s="2"/>
      <c r="M535" s="2"/>
      <c r="N535" s="2"/>
      <c r="O535" s="2"/>
    </row>
    <row r="536" spans="2:15" ht="16.5" x14ac:dyDescent="0.3">
      <c r="B536" s="2"/>
      <c r="C536" s="2"/>
      <c r="D536" s="2"/>
      <c r="E536" s="2"/>
      <c r="F536" s="2"/>
      <c r="G536" s="2"/>
      <c r="H536" s="2"/>
      <c r="I536" s="2"/>
      <c r="J536" s="2"/>
      <c r="K536" s="2"/>
      <c r="L536" s="2"/>
      <c r="M536" s="2"/>
      <c r="N536" s="2"/>
      <c r="O536" s="2"/>
    </row>
    <row r="537" spans="2:15" ht="16.5" x14ac:dyDescent="0.3">
      <c r="B537" s="2"/>
      <c r="C537" s="2"/>
      <c r="D537" s="2"/>
      <c r="E537" s="2"/>
      <c r="F537" s="2"/>
      <c r="G537" s="2"/>
      <c r="H537" s="2"/>
      <c r="I537" s="2"/>
      <c r="J537" s="2"/>
      <c r="K537" s="2"/>
      <c r="L537" s="2"/>
      <c r="M537" s="2"/>
      <c r="N537" s="2"/>
      <c r="O537" s="2"/>
    </row>
    <row r="538" spans="2:15" ht="16.5" x14ac:dyDescent="0.3">
      <c r="B538" s="2"/>
      <c r="C538" s="2"/>
      <c r="D538" s="2"/>
      <c r="E538" s="2"/>
      <c r="F538" s="2"/>
      <c r="G538" s="2"/>
      <c r="H538" s="2"/>
      <c r="I538" s="2"/>
      <c r="J538" s="2"/>
      <c r="K538" s="2"/>
      <c r="L538" s="2"/>
      <c r="M538" s="2"/>
      <c r="N538" s="2"/>
      <c r="O538" s="2"/>
    </row>
    <row r="539" spans="2:15" ht="16.5" x14ac:dyDescent="0.3">
      <c r="B539" s="2"/>
      <c r="C539" s="2"/>
      <c r="D539" s="2"/>
      <c r="E539" s="2"/>
      <c r="F539" s="2"/>
      <c r="G539" s="2"/>
      <c r="H539" s="2"/>
      <c r="I539" s="2"/>
      <c r="J539" s="2"/>
      <c r="K539" s="2"/>
      <c r="L539" s="2"/>
      <c r="M539" s="2"/>
      <c r="N539" s="2"/>
      <c r="O539" s="2"/>
    </row>
    <row r="540" spans="2:15" ht="16.5" x14ac:dyDescent="0.3">
      <c r="B540" s="2"/>
      <c r="C540" s="2"/>
      <c r="D540" s="2"/>
      <c r="E540" s="2"/>
      <c r="F540" s="2"/>
      <c r="G540" s="2"/>
      <c r="H540" s="2"/>
      <c r="I540" s="2"/>
      <c r="J540" s="2"/>
      <c r="K540" s="2"/>
      <c r="L540" s="2"/>
      <c r="M540" s="2"/>
      <c r="N540" s="2"/>
      <c r="O540" s="2"/>
    </row>
    <row r="541" spans="2:15" ht="16.5" x14ac:dyDescent="0.3">
      <c r="B541" s="2"/>
      <c r="C541" s="2"/>
      <c r="D541" s="2"/>
      <c r="E541" s="2"/>
      <c r="F541" s="2"/>
      <c r="G541" s="2"/>
      <c r="H541" s="2"/>
      <c r="I541" s="2"/>
      <c r="J541" s="2"/>
      <c r="K541" s="2"/>
      <c r="L541" s="2"/>
      <c r="M541" s="2"/>
      <c r="N541" s="2"/>
      <c r="O541" s="2"/>
    </row>
    <row r="542" spans="2:15" ht="16.5" x14ac:dyDescent="0.3">
      <c r="B542" s="2"/>
      <c r="C542" s="2"/>
      <c r="D542" s="2"/>
      <c r="E542" s="2"/>
      <c r="F542" s="2"/>
      <c r="G542" s="2"/>
      <c r="H542" s="2"/>
      <c r="I542" s="2"/>
      <c r="J542" s="2"/>
      <c r="K542" s="2"/>
      <c r="L542" s="2"/>
      <c r="M542" s="2"/>
      <c r="N542" s="2"/>
      <c r="O542" s="2"/>
    </row>
    <row r="543" spans="2:15" ht="16.5" x14ac:dyDescent="0.3">
      <c r="B543" s="2"/>
      <c r="C543" s="2"/>
      <c r="D543" s="2"/>
      <c r="E543" s="2"/>
      <c r="F543" s="2"/>
      <c r="G543" s="2"/>
      <c r="H543" s="2"/>
      <c r="I543" s="2"/>
      <c r="J543" s="2"/>
      <c r="K543" s="2"/>
      <c r="L543" s="2"/>
      <c r="M543" s="2"/>
      <c r="N543" s="2"/>
      <c r="O543" s="2"/>
    </row>
    <row r="544" spans="2:15" ht="16.5" x14ac:dyDescent="0.3">
      <c r="B544" s="2"/>
      <c r="C544" s="2"/>
      <c r="D544" s="2"/>
      <c r="E544" s="2"/>
      <c r="F544" s="2"/>
      <c r="G544" s="2"/>
      <c r="H544" s="2"/>
      <c r="I544" s="2"/>
      <c r="J544" s="2"/>
      <c r="K544" s="2"/>
      <c r="L544" s="2"/>
      <c r="M544" s="2"/>
      <c r="N544" s="2"/>
      <c r="O544" s="2"/>
    </row>
    <row r="545" spans="2:15" ht="16.5" x14ac:dyDescent="0.3">
      <c r="B545" s="2"/>
      <c r="C545" s="2"/>
      <c r="D545" s="2"/>
      <c r="E545" s="2"/>
      <c r="F545" s="2"/>
      <c r="G545" s="2"/>
      <c r="H545" s="2"/>
      <c r="I545" s="2"/>
      <c r="J545" s="2"/>
      <c r="K545" s="2"/>
      <c r="L545" s="2"/>
      <c r="M545" s="2"/>
      <c r="N545" s="2"/>
      <c r="O545" s="2"/>
    </row>
    <row r="546" spans="2:15" ht="16.5" x14ac:dyDescent="0.3">
      <c r="B546" s="2"/>
      <c r="C546" s="2"/>
      <c r="D546" s="2"/>
      <c r="E546" s="2"/>
      <c r="F546" s="2"/>
      <c r="G546" s="2"/>
      <c r="H546" s="2"/>
      <c r="I546" s="2"/>
      <c r="J546" s="2"/>
      <c r="K546" s="2"/>
      <c r="L546" s="2"/>
      <c r="M546" s="2"/>
      <c r="N546" s="2"/>
      <c r="O546" s="2"/>
    </row>
    <row r="547" spans="2:15" ht="16.5" x14ac:dyDescent="0.3">
      <c r="B547" s="2"/>
      <c r="C547" s="2"/>
      <c r="D547" s="2"/>
      <c r="E547" s="2"/>
      <c r="F547" s="2"/>
      <c r="G547" s="2"/>
      <c r="H547" s="2"/>
      <c r="I547" s="2"/>
      <c r="J547" s="2"/>
      <c r="K547" s="2"/>
      <c r="L547" s="2"/>
      <c r="M547" s="2"/>
      <c r="N547" s="2"/>
      <c r="O547" s="2"/>
    </row>
    <row r="548" spans="2:15" ht="16.5" x14ac:dyDescent="0.3">
      <c r="B548" s="2"/>
      <c r="C548" s="2"/>
      <c r="D548" s="2"/>
      <c r="E548" s="2"/>
      <c r="F548" s="2"/>
      <c r="G548" s="2"/>
      <c r="H548" s="2"/>
      <c r="I548" s="2"/>
      <c r="J548" s="2"/>
      <c r="K548" s="2"/>
      <c r="L548" s="2"/>
      <c r="M548" s="2"/>
      <c r="N548" s="2"/>
      <c r="O548" s="2"/>
    </row>
    <row r="549" spans="2:15" ht="16.5" x14ac:dyDescent="0.3">
      <c r="B549" s="2"/>
      <c r="C549" s="2"/>
      <c r="D549" s="2"/>
      <c r="E549" s="2"/>
      <c r="F549" s="2"/>
      <c r="G549" s="2"/>
      <c r="H549" s="2"/>
      <c r="I549" s="2"/>
      <c r="J549" s="2"/>
      <c r="K549" s="2"/>
      <c r="L549" s="2"/>
      <c r="M549" s="2"/>
      <c r="N549" s="2"/>
      <c r="O549" s="2"/>
    </row>
    <row r="550" spans="2:15" ht="16.5" x14ac:dyDescent="0.3">
      <c r="B550" s="2"/>
      <c r="C550" s="2"/>
      <c r="D550" s="2"/>
      <c r="E550" s="2"/>
      <c r="F550" s="2"/>
      <c r="G550" s="2"/>
      <c r="H550" s="2"/>
      <c r="I550" s="2"/>
      <c r="J550" s="2"/>
      <c r="K550" s="2"/>
      <c r="L550" s="2"/>
      <c r="M550" s="2"/>
      <c r="N550" s="2"/>
      <c r="O550" s="2"/>
    </row>
    <row r="551" spans="2:15" ht="16.5" x14ac:dyDescent="0.3">
      <c r="B551" s="2"/>
      <c r="C551" s="2"/>
      <c r="D551" s="2"/>
      <c r="E551" s="2"/>
      <c r="F551" s="2"/>
      <c r="G551" s="2"/>
      <c r="H551" s="2"/>
      <c r="I551" s="2"/>
      <c r="J551" s="2"/>
      <c r="K551" s="2"/>
      <c r="L551" s="2"/>
      <c r="M551" s="2"/>
      <c r="N551" s="2"/>
      <c r="O551" s="2"/>
    </row>
    <row r="552" spans="2:15" ht="16.5" x14ac:dyDescent="0.3">
      <c r="B552" s="2"/>
      <c r="C552" s="2"/>
      <c r="D552" s="2"/>
      <c r="E552" s="2"/>
      <c r="F552" s="2"/>
      <c r="G552" s="2"/>
      <c r="H552" s="2"/>
      <c r="I552" s="2"/>
      <c r="J552" s="2"/>
      <c r="K552" s="2"/>
      <c r="L552" s="2"/>
      <c r="M552" s="2"/>
      <c r="N552" s="2"/>
      <c r="O552" s="2"/>
    </row>
    <row r="553" spans="2:15" ht="16.5" x14ac:dyDescent="0.3">
      <c r="B553" s="2"/>
      <c r="C553" s="2"/>
      <c r="D553" s="2"/>
      <c r="E553" s="2"/>
      <c r="F553" s="2"/>
      <c r="G553" s="2"/>
      <c r="H553" s="2"/>
      <c r="I553" s="2"/>
      <c r="J553" s="2"/>
      <c r="K553" s="2"/>
      <c r="L553" s="2"/>
      <c r="M553" s="2"/>
      <c r="N553" s="2"/>
      <c r="O553" s="2"/>
    </row>
    <row r="554" spans="2:15" ht="16.5" x14ac:dyDescent="0.3">
      <c r="B554" s="2"/>
      <c r="C554" s="2"/>
      <c r="D554" s="2"/>
      <c r="E554" s="2"/>
      <c r="F554" s="2"/>
      <c r="G554" s="2"/>
      <c r="H554" s="2"/>
      <c r="I554" s="2"/>
      <c r="J554" s="2"/>
      <c r="K554" s="2"/>
      <c r="L554" s="2"/>
      <c r="M554" s="2"/>
      <c r="N554" s="2"/>
      <c r="O554" s="2"/>
    </row>
    <row r="555" spans="2:15" ht="16.5" x14ac:dyDescent="0.3">
      <c r="B555" s="2"/>
      <c r="C555" s="2"/>
      <c r="D555" s="2"/>
      <c r="E555" s="2"/>
      <c r="F555" s="2"/>
      <c r="G555" s="2"/>
      <c r="H555" s="2"/>
      <c r="I555" s="2"/>
      <c r="J555" s="2"/>
      <c r="K555" s="2"/>
      <c r="L555" s="2"/>
      <c r="M555" s="2"/>
      <c r="N555" s="2"/>
      <c r="O555" s="2"/>
    </row>
    <row r="556" spans="2:15" ht="16.5" x14ac:dyDescent="0.3">
      <c r="B556" s="2"/>
      <c r="C556" s="2"/>
      <c r="D556" s="2"/>
      <c r="E556" s="2"/>
      <c r="F556" s="2"/>
      <c r="G556" s="2"/>
      <c r="H556" s="2"/>
      <c r="I556" s="2"/>
      <c r="J556" s="2"/>
      <c r="K556" s="2"/>
      <c r="L556" s="2"/>
      <c r="M556" s="2"/>
      <c r="N556" s="2"/>
      <c r="O556" s="2"/>
    </row>
    <row r="557" spans="2:15" ht="16.5" x14ac:dyDescent="0.3">
      <c r="B557" s="2"/>
      <c r="C557" s="2"/>
      <c r="D557" s="2"/>
      <c r="E557" s="2"/>
      <c r="F557" s="2"/>
      <c r="G557" s="2"/>
      <c r="H557" s="2"/>
      <c r="I557" s="2"/>
      <c r="J557" s="2"/>
      <c r="K557" s="2"/>
      <c r="L557" s="2"/>
      <c r="M557" s="2"/>
      <c r="N557" s="2"/>
      <c r="O557" s="2"/>
    </row>
    <row r="558" spans="2:15" ht="16.5" x14ac:dyDescent="0.3">
      <c r="B558" s="2"/>
      <c r="C558" s="2"/>
      <c r="D558" s="2"/>
      <c r="E558" s="2"/>
      <c r="F558" s="2"/>
      <c r="G558" s="2"/>
      <c r="H558" s="2"/>
      <c r="I558" s="2"/>
      <c r="J558" s="2"/>
      <c r="K558" s="2"/>
      <c r="L558" s="2"/>
      <c r="M558" s="2"/>
      <c r="N558" s="2"/>
      <c r="O558" s="2"/>
    </row>
    <row r="559" spans="2:15" ht="16.5" x14ac:dyDescent="0.3">
      <c r="B559" s="2"/>
      <c r="C559" s="2"/>
      <c r="D559" s="2"/>
      <c r="E559" s="2"/>
      <c r="F559" s="2"/>
      <c r="G559" s="2"/>
      <c r="H559" s="2"/>
      <c r="I559" s="2"/>
      <c r="J559" s="2"/>
      <c r="K559" s="2"/>
      <c r="L559" s="2"/>
      <c r="M559" s="2"/>
      <c r="N559" s="2"/>
      <c r="O559" s="2"/>
    </row>
    <row r="560" spans="2:15" ht="16.5" x14ac:dyDescent="0.3">
      <c r="B560" s="2"/>
      <c r="C560" s="2"/>
      <c r="D560" s="2"/>
      <c r="E560" s="2"/>
      <c r="F560" s="2"/>
      <c r="G560" s="2"/>
      <c r="H560" s="2"/>
      <c r="I560" s="2"/>
      <c r="J560" s="2"/>
      <c r="K560" s="2"/>
      <c r="L560" s="2"/>
      <c r="M560" s="2"/>
      <c r="N560" s="2"/>
      <c r="O560" s="2"/>
    </row>
    <row r="561" spans="2:15" ht="16.5" x14ac:dyDescent="0.3">
      <c r="B561" s="2"/>
      <c r="C561" s="2"/>
      <c r="D561" s="2"/>
      <c r="E561" s="2"/>
      <c r="F561" s="2"/>
      <c r="G561" s="2"/>
      <c r="H561" s="2"/>
      <c r="I561" s="2"/>
      <c r="J561" s="2"/>
      <c r="K561" s="2"/>
      <c r="L561" s="2"/>
      <c r="M561" s="2"/>
      <c r="N561" s="2"/>
      <c r="O561" s="2"/>
    </row>
    <row r="562" spans="2:15" ht="16.5" x14ac:dyDescent="0.3">
      <c r="B562" s="2"/>
      <c r="C562" s="2"/>
      <c r="D562" s="2"/>
      <c r="E562" s="2"/>
      <c r="F562" s="2"/>
      <c r="G562" s="2"/>
      <c r="H562" s="2"/>
      <c r="I562" s="2"/>
      <c r="J562" s="2"/>
      <c r="K562" s="2"/>
      <c r="L562" s="2"/>
      <c r="M562" s="2"/>
      <c r="N562" s="2"/>
      <c r="O562" s="2"/>
    </row>
    <row r="563" spans="2:15" ht="16.5" x14ac:dyDescent="0.3">
      <c r="B563" s="2"/>
      <c r="C563" s="2"/>
      <c r="D563" s="2"/>
      <c r="E563" s="2"/>
      <c r="F563" s="2"/>
      <c r="G563" s="2"/>
      <c r="H563" s="2"/>
      <c r="I563" s="2"/>
      <c r="J563" s="2"/>
      <c r="K563" s="2"/>
      <c r="L563" s="2"/>
      <c r="M563" s="2"/>
      <c r="N563" s="2"/>
      <c r="O563" s="2"/>
    </row>
    <row r="564" spans="2:15" ht="16.5" x14ac:dyDescent="0.3">
      <c r="B564" s="2"/>
      <c r="C564" s="2"/>
      <c r="D564" s="2"/>
      <c r="E564" s="2"/>
      <c r="F564" s="2"/>
      <c r="G564" s="2"/>
      <c r="H564" s="2"/>
      <c r="I564" s="2"/>
      <c r="J564" s="2"/>
      <c r="K564" s="2"/>
      <c r="L564" s="2"/>
      <c r="M564" s="2"/>
      <c r="N564" s="2"/>
      <c r="O564" s="2"/>
    </row>
    <row r="565" spans="2:15" ht="16.5" x14ac:dyDescent="0.3">
      <c r="B565" s="2"/>
      <c r="C565" s="2"/>
      <c r="D565" s="2"/>
      <c r="E565" s="2"/>
      <c r="F565" s="2"/>
      <c r="G565" s="2"/>
      <c r="H565" s="2"/>
      <c r="I565" s="2"/>
      <c r="J565" s="2"/>
      <c r="K565" s="2"/>
      <c r="L565" s="2"/>
      <c r="M565" s="2"/>
      <c r="N565" s="2"/>
      <c r="O565" s="2"/>
    </row>
    <row r="566" spans="2:15" ht="16.5" x14ac:dyDescent="0.3">
      <c r="B566" s="2"/>
      <c r="C566" s="2"/>
      <c r="D566" s="2"/>
      <c r="E566" s="2"/>
      <c r="F566" s="2"/>
      <c r="G566" s="2"/>
      <c r="H566" s="2"/>
      <c r="I566" s="2"/>
      <c r="J566" s="2"/>
      <c r="K566" s="2"/>
      <c r="L566" s="2"/>
      <c r="M566" s="2"/>
      <c r="N566" s="2"/>
      <c r="O566" s="2"/>
    </row>
    <row r="567" spans="2:15" ht="16.5" x14ac:dyDescent="0.3">
      <c r="B567" s="2"/>
      <c r="C567" s="2"/>
      <c r="D567" s="2"/>
      <c r="E567" s="2"/>
      <c r="F567" s="2"/>
      <c r="G567" s="2"/>
      <c r="H567" s="2"/>
      <c r="I567" s="2"/>
      <c r="J567" s="2"/>
      <c r="K567" s="2"/>
      <c r="L567" s="2"/>
      <c r="M567" s="2"/>
      <c r="N567" s="2"/>
      <c r="O567" s="2"/>
    </row>
    <row r="568" spans="2:15" ht="16.5" x14ac:dyDescent="0.3">
      <c r="B568" s="2"/>
      <c r="C568" s="2"/>
      <c r="D568" s="2"/>
      <c r="E568" s="2"/>
      <c r="F568" s="2"/>
      <c r="G568" s="2"/>
      <c r="H568" s="2"/>
      <c r="I568" s="2"/>
      <c r="J568" s="2"/>
      <c r="K568" s="2"/>
      <c r="L568" s="2"/>
      <c r="M568" s="2"/>
      <c r="N568" s="2"/>
      <c r="O568" s="2"/>
    </row>
    <row r="569" spans="2:15" ht="16.5" x14ac:dyDescent="0.3">
      <c r="B569" s="2"/>
      <c r="C569" s="2"/>
      <c r="D569" s="2"/>
      <c r="E569" s="2"/>
      <c r="F569" s="2"/>
      <c r="G569" s="2"/>
      <c r="H569" s="2"/>
      <c r="I569" s="2"/>
      <c r="J569" s="2"/>
      <c r="K569" s="2"/>
      <c r="L569" s="2"/>
      <c r="M569" s="2"/>
      <c r="N569" s="2"/>
      <c r="O569" s="2"/>
    </row>
    <row r="570" spans="2:15" ht="16.5" x14ac:dyDescent="0.3">
      <c r="B570" s="2"/>
      <c r="C570" s="2"/>
      <c r="D570" s="2"/>
      <c r="E570" s="2"/>
      <c r="F570" s="2"/>
      <c r="G570" s="2"/>
      <c r="H570" s="2"/>
      <c r="I570" s="2"/>
      <c r="J570" s="2"/>
      <c r="K570" s="2"/>
      <c r="L570" s="2"/>
      <c r="M570" s="2"/>
      <c r="N570" s="2"/>
      <c r="O570" s="2"/>
    </row>
    <row r="571" spans="2:15" ht="16.5" x14ac:dyDescent="0.3">
      <c r="B571" s="2"/>
      <c r="C571" s="2"/>
      <c r="D571" s="2"/>
      <c r="E571" s="2"/>
      <c r="F571" s="2"/>
      <c r="G571" s="2"/>
      <c r="H571" s="2"/>
      <c r="I571" s="2"/>
      <c r="J571" s="2"/>
      <c r="K571" s="2"/>
      <c r="L571" s="2"/>
      <c r="M571" s="2"/>
      <c r="N571" s="2"/>
      <c r="O571" s="2"/>
    </row>
    <row r="572" spans="2:15" ht="16.5" x14ac:dyDescent="0.3">
      <c r="B572" s="2"/>
      <c r="C572" s="2"/>
      <c r="D572" s="2"/>
      <c r="E572" s="2"/>
      <c r="F572" s="2"/>
      <c r="G572" s="2"/>
      <c r="H572" s="2"/>
      <c r="I572" s="2"/>
      <c r="J572" s="2"/>
      <c r="K572" s="2"/>
      <c r="L572" s="2"/>
      <c r="M572" s="2"/>
      <c r="N572" s="2"/>
      <c r="O572" s="2"/>
    </row>
    <row r="573" spans="2:15" ht="16.5" x14ac:dyDescent="0.3">
      <c r="B573" s="2"/>
      <c r="C573" s="2"/>
      <c r="D573" s="2"/>
      <c r="E573" s="2"/>
      <c r="F573" s="2"/>
      <c r="G573" s="2"/>
      <c r="H573" s="2"/>
      <c r="I573" s="2"/>
      <c r="J573" s="2"/>
      <c r="K573" s="2"/>
      <c r="L573" s="2"/>
      <c r="M573" s="2"/>
      <c r="N573" s="2"/>
      <c r="O573" s="2"/>
    </row>
    <row r="574" spans="2:15" ht="16.5" x14ac:dyDescent="0.3">
      <c r="B574" s="2"/>
      <c r="C574" s="2"/>
      <c r="D574" s="2"/>
      <c r="E574" s="2"/>
      <c r="F574" s="2"/>
      <c r="G574" s="2"/>
      <c r="H574" s="2"/>
      <c r="I574" s="2"/>
      <c r="J574" s="2"/>
      <c r="K574" s="2"/>
      <c r="L574" s="2"/>
      <c r="M574" s="2"/>
      <c r="N574" s="2"/>
      <c r="O574" s="2"/>
    </row>
    <row r="575" spans="2:15" ht="16.5" x14ac:dyDescent="0.3">
      <c r="B575" s="2"/>
      <c r="C575" s="2"/>
      <c r="D575" s="2"/>
      <c r="E575" s="2"/>
      <c r="F575" s="2"/>
      <c r="G575" s="2"/>
      <c r="H575" s="2"/>
      <c r="I575" s="2"/>
      <c r="J575" s="2"/>
      <c r="K575" s="2"/>
      <c r="L575" s="2"/>
      <c r="M575" s="2"/>
      <c r="N575" s="2"/>
      <c r="O575" s="2"/>
    </row>
    <row r="576" spans="2:15" ht="16.5" x14ac:dyDescent="0.3">
      <c r="B576" s="2"/>
      <c r="C576" s="2"/>
      <c r="D576" s="2"/>
      <c r="E576" s="2"/>
      <c r="F576" s="2"/>
      <c r="G576" s="2"/>
      <c r="H576" s="2"/>
      <c r="I576" s="2"/>
      <c r="J576" s="2"/>
      <c r="K576" s="2"/>
      <c r="L576" s="2"/>
      <c r="M576" s="2"/>
      <c r="N576" s="2"/>
      <c r="O576" s="2"/>
    </row>
    <row r="577" spans="2:15" ht="16.5" x14ac:dyDescent="0.3">
      <c r="B577" s="2"/>
      <c r="C577" s="2"/>
      <c r="D577" s="2"/>
      <c r="E577" s="2"/>
      <c r="F577" s="2"/>
      <c r="G577" s="2"/>
      <c r="H577" s="2"/>
      <c r="I577" s="2"/>
      <c r="J577" s="2"/>
      <c r="K577" s="2"/>
      <c r="L577" s="2"/>
      <c r="M577" s="2"/>
      <c r="N577" s="2"/>
      <c r="O577" s="2"/>
    </row>
    <row r="578" spans="2:15" ht="16.5" x14ac:dyDescent="0.3">
      <c r="B578" s="2"/>
      <c r="C578" s="2"/>
      <c r="D578" s="2"/>
      <c r="E578" s="2"/>
      <c r="F578" s="2"/>
      <c r="G578" s="2"/>
      <c r="H578" s="2"/>
      <c r="I578" s="2"/>
      <c r="J578" s="2"/>
      <c r="K578" s="2"/>
      <c r="L578" s="2"/>
      <c r="M578" s="2"/>
      <c r="N578" s="2"/>
      <c r="O578" s="2"/>
    </row>
    <row r="579" spans="2:15" ht="16.5" x14ac:dyDescent="0.3">
      <c r="B579" s="2"/>
      <c r="C579" s="2"/>
      <c r="D579" s="2"/>
      <c r="E579" s="2"/>
      <c r="F579" s="2"/>
      <c r="G579" s="2"/>
      <c r="H579" s="2"/>
      <c r="I579" s="2"/>
      <c r="J579" s="2"/>
      <c r="K579" s="2"/>
      <c r="L579" s="2"/>
      <c r="M579" s="2"/>
      <c r="N579" s="2"/>
      <c r="O579" s="2"/>
    </row>
    <row r="580" spans="2:15" ht="16.5" x14ac:dyDescent="0.3">
      <c r="B580" s="2"/>
      <c r="C580" s="2"/>
      <c r="D580" s="2"/>
      <c r="E580" s="2"/>
      <c r="F580" s="2"/>
      <c r="G580" s="2"/>
      <c r="H580" s="2"/>
      <c r="I580" s="2"/>
      <c r="J580" s="2"/>
      <c r="K580" s="2"/>
      <c r="L580" s="2"/>
      <c r="M580" s="2"/>
      <c r="N580" s="2"/>
      <c r="O580" s="2"/>
    </row>
    <row r="581" spans="2:15" ht="16.5" x14ac:dyDescent="0.3">
      <c r="B581" s="2"/>
      <c r="C581" s="2"/>
      <c r="D581" s="2"/>
      <c r="E581" s="2"/>
      <c r="F581" s="2"/>
      <c r="G581" s="2"/>
      <c r="H581" s="2"/>
      <c r="I581" s="2"/>
      <c r="J581" s="2"/>
      <c r="K581" s="2"/>
      <c r="L581" s="2"/>
      <c r="M581" s="2"/>
      <c r="N581" s="2"/>
      <c r="O581" s="2"/>
    </row>
    <row r="582" spans="2:15" ht="16.5" x14ac:dyDescent="0.3">
      <c r="B582" s="2"/>
      <c r="C582" s="2"/>
      <c r="D582" s="2"/>
      <c r="E582" s="2"/>
      <c r="F582" s="2"/>
      <c r="G582" s="2"/>
      <c r="H582" s="2"/>
      <c r="I582" s="2"/>
      <c r="J582" s="2"/>
      <c r="K582" s="2"/>
      <c r="L582" s="2"/>
      <c r="M582" s="2"/>
      <c r="N582" s="2"/>
      <c r="O582" s="2"/>
    </row>
    <row r="583" spans="2:15" ht="16.5" x14ac:dyDescent="0.3">
      <c r="B583" s="2"/>
      <c r="C583" s="2"/>
      <c r="D583" s="2"/>
      <c r="E583" s="2"/>
      <c r="F583" s="2"/>
      <c r="G583" s="2"/>
      <c r="H583" s="2"/>
      <c r="I583" s="2"/>
      <c r="J583" s="2"/>
      <c r="K583" s="2"/>
      <c r="L583" s="2"/>
      <c r="M583" s="2"/>
      <c r="N583" s="2"/>
      <c r="O583" s="2"/>
    </row>
    <row r="584" spans="2:15" ht="16.5" x14ac:dyDescent="0.3">
      <c r="B584" s="2"/>
      <c r="C584" s="2"/>
      <c r="D584" s="2"/>
      <c r="E584" s="2"/>
      <c r="F584" s="2"/>
      <c r="G584" s="2"/>
      <c r="H584" s="2"/>
      <c r="I584" s="2"/>
      <c r="J584" s="2"/>
      <c r="K584" s="2"/>
      <c r="L584" s="2"/>
      <c r="M584" s="2"/>
      <c r="N584" s="2"/>
      <c r="O584" s="2"/>
    </row>
    <row r="585" spans="2:15" ht="16.5" x14ac:dyDescent="0.3">
      <c r="B585" s="2"/>
      <c r="C585" s="2"/>
      <c r="D585" s="2"/>
      <c r="E585" s="2"/>
      <c r="F585" s="2"/>
      <c r="G585" s="2"/>
      <c r="H585" s="2"/>
      <c r="I585" s="2"/>
      <c r="J585" s="2"/>
      <c r="K585" s="2"/>
      <c r="L585" s="2"/>
      <c r="M585" s="2"/>
      <c r="N585" s="2"/>
      <c r="O585" s="2"/>
    </row>
    <row r="586" spans="2:15" ht="16.5" x14ac:dyDescent="0.3">
      <c r="B586" s="2"/>
      <c r="C586" s="2"/>
      <c r="D586" s="2"/>
      <c r="E586" s="2"/>
      <c r="F586" s="2"/>
      <c r="G586" s="2"/>
      <c r="H586" s="2"/>
      <c r="I586" s="2"/>
      <c r="J586" s="2"/>
      <c r="K586" s="2"/>
      <c r="L586" s="2"/>
      <c r="M586" s="2"/>
      <c r="N586" s="2"/>
      <c r="O586" s="2"/>
    </row>
    <row r="587" spans="2:15" ht="16.5" x14ac:dyDescent="0.3">
      <c r="B587" s="2"/>
      <c r="C587" s="2"/>
      <c r="D587" s="2"/>
      <c r="E587" s="2"/>
      <c r="F587" s="2"/>
      <c r="G587" s="2"/>
      <c r="H587" s="2"/>
      <c r="I587" s="2"/>
      <c r="J587" s="2"/>
      <c r="K587" s="2"/>
      <c r="L587" s="2"/>
      <c r="M587" s="2"/>
      <c r="N587" s="2"/>
      <c r="O587" s="2"/>
    </row>
    <row r="588" spans="2:15" ht="16.5" x14ac:dyDescent="0.3">
      <c r="B588" s="2"/>
      <c r="C588" s="2"/>
      <c r="D588" s="2"/>
      <c r="E588" s="2"/>
      <c r="F588" s="2"/>
      <c r="G588" s="2"/>
      <c r="H588" s="2"/>
      <c r="I588" s="2"/>
      <c r="J588" s="2"/>
      <c r="K588" s="2"/>
      <c r="L588" s="2"/>
      <c r="M588" s="2"/>
      <c r="N588" s="2"/>
      <c r="O588" s="2"/>
    </row>
    <row r="589" spans="2:15" ht="16.5" x14ac:dyDescent="0.3">
      <c r="B589" s="2"/>
      <c r="C589" s="2"/>
      <c r="D589" s="2"/>
      <c r="E589" s="2"/>
      <c r="F589" s="2"/>
      <c r="G589" s="2"/>
      <c r="H589" s="2"/>
      <c r="I589" s="2"/>
      <c r="J589" s="2"/>
      <c r="K589" s="2"/>
      <c r="L589" s="2"/>
      <c r="M589" s="2"/>
      <c r="N589" s="2"/>
      <c r="O589" s="2"/>
    </row>
    <row r="590" spans="2:15" ht="16.5" x14ac:dyDescent="0.3">
      <c r="B590" s="2"/>
      <c r="C590" s="2"/>
      <c r="D590" s="2"/>
      <c r="E590" s="2"/>
      <c r="F590" s="2"/>
      <c r="G590" s="2"/>
      <c r="H590" s="2"/>
      <c r="I590" s="2"/>
      <c r="J590" s="2"/>
      <c r="K590" s="2"/>
      <c r="L590" s="2"/>
      <c r="M590" s="2"/>
      <c r="N590" s="2"/>
      <c r="O590" s="2"/>
    </row>
    <row r="591" spans="2:15" ht="16.5" x14ac:dyDescent="0.3">
      <c r="B591" s="2"/>
      <c r="C591" s="2"/>
      <c r="D591" s="2"/>
      <c r="E591" s="2"/>
      <c r="F591" s="2"/>
      <c r="G591" s="2"/>
      <c r="H591" s="2"/>
      <c r="I591" s="2"/>
      <c r="J591" s="2"/>
      <c r="K591" s="2"/>
      <c r="L591" s="2"/>
      <c r="M591" s="2"/>
      <c r="N591" s="2"/>
      <c r="O591" s="2"/>
    </row>
    <row r="592" spans="2:15" ht="16.5" x14ac:dyDescent="0.3">
      <c r="B592" s="2"/>
      <c r="C592" s="2"/>
      <c r="D592" s="2"/>
      <c r="E592" s="2"/>
      <c r="F592" s="2"/>
      <c r="G592" s="2"/>
      <c r="H592" s="2"/>
      <c r="I592" s="2"/>
      <c r="J592" s="2"/>
      <c r="K592" s="2"/>
      <c r="L592" s="2"/>
      <c r="M592" s="2"/>
      <c r="N592" s="2"/>
      <c r="O592" s="2"/>
    </row>
    <row r="593" spans="2:15" ht="16.5" x14ac:dyDescent="0.3">
      <c r="B593" s="2"/>
      <c r="C593" s="2"/>
      <c r="D593" s="2"/>
      <c r="E593" s="2"/>
      <c r="F593" s="2"/>
      <c r="G593" s="2"/>
      <c r="H593" s="2"/>
      <c r="I593" s="2"/>
      <c r="J593" s="2"/>
      <c r="K593" s="2"/>
      <c r="L593" s="2"/>
      <c r="M593" s="2"/>
      <c r="N593" s="2"/>
      <c r="O593" s="2"/>
    </row>
    <row r="594" spans="2:15" ht="16.5" x14ac:dyDescent="0.3">
      <c r="B594" s="2"/>
      <c r="C594" s="2"/>
      <c r="D594" s="2"/>
      <c r="E594" s="2"/>
      <c r="F594" s="2"/>
      <c r="G594" s="2"/>
      <c r="H594" s="2"/>
      <c r="I594" s="2"/>
      <c r="J594" s="2"/>
      <c r="K594" s="2"/>
      <c r="L594" s="2"/>
      <c r="M594" s="2"/>
      <c r="N594" s="2"/>
      <c r="O594" s="2"/>
    </row>
    <row r="595" spans="2:15" ht="16.5" x14ac:dyDescent="0.3">
      <c r="B595" s="2"/>
      <c r="C595" s="2"/>
      <c r="D595" s="2"/>
      <c r="E595" s="2"/>
      <c r="F595" s="2"/>
      <c r="G595" s="2"/>
      <c r="H595" s="2"/>
      <c r="I595" s="2"/>
      <c r="J595" s="2"/>
      <c r="K595" s="2"/>
      <c r="L595" s="2"/>
      <c r="M595" s="2"/>
      <c r="N595" s="2"/>
      <c r="O595" s="2"/>
    </row>
    <row r="596" spans="2:15" ht="16.5" x14ac:dyDescent="0.3">
      <c r="B596" s="2"/>
      <c r="C596" s="2"/>
      <c r="D596" s="2"/>
      <c r="E596" s="2"/>
      <c r="F596" s="2"/>
      <c r="G596" s="2"/>
      <c r="H596" s="2"/>
      <c r="I596" s="2"/>
      <c r="J596" s="2"/>
      <c r="K596" s="2"/>
      <c r="L596" s="2"/>
      <c r="M596" s="2"/>
      <c r="N596" s="2"/>
      <c r="O596" s="2"/>
    </row>
    <row r="597" spans="2:15" ht="16.5" x14ac:dyDescent="0.3">
      <c r="B597" s="2"/>
      <c r="C597" s="2"/>
      <c r="D597" s="2"/>
      <c r="E597" s="2"/>
      <c r="F597" s="2"/>
      <c r="G597" s="2"/>
      <c r="H597" s="2"/>
      <c r="I597" s="2"/>
      <c r="J597" s="2"/>
      <c r="K597" s="2"/>
      <c r="L597" s="2"/>
      <c r="M597" s="2"/>
      <c r="N597" s="2"/>
      <c r="O597" s="2"/>
    </row>
    <row r="598" spans="2:15" ht="16.5" x14ac:dyDescent="0.3">
      <c r="B598" s="2"/>
      <c r="C598" s="2"/>
      <c r="D598" s="2"/>
      <c r="E598" s="2"/>
      <c r="F598" s="2"/>
      <c r="G598" s="2"/>
      <c r="H598" s="2"/>
      <c r="I598" s="2"/>
      <c r="J598" s="2"/>
      <c r="K598" s="2"/>
      <c r="L598" s="2"/>
      <c r="M598" s="2"/>
      <c r="N598" s="2"/>
      <c r="O598" s="2"/>
    </row>
    <row r="599" spans="2:15" ht="16.5" x14ac:dyDescent="0.3">
      <c r="B599" s="2"/>
      <c r="C599" s="2"/>
      <c r="D599" s="2"/>
      <c r="E599" s="2"/>
      <c r="F599" s="2"/>
      <c r="G599" s="2"/>
      <c r="H599" s="2"/>
      <c r="I599" s="2"/>
      <c r="J599" s="2"/>
      <c r="K599" s="2"/>
      <c r="L599" s="2"/>
      <c r="M599" s="2"/>
      <c r="N599" s="2"/>
      <c r="O599" s="2"/>
    </row>
    <row r="600" spans="2:15" ht="16.5" x14ac:dyDescent="0.3">
      <c r="B600" s="2"/>
      <c r="C600" s="2"/>
      <c r="D600" s="2"/>
      <c r="E600" s="2"/>
      <c r="F600" s="2"/>
      <c r="G600" s="2"/>
      <c r="H600" s="2"/>
      <c r="I600" s="2"/>
      <c r="J600" s="2"/>
      <c r="K600" s="2"/>
      <c r="L600" s="2"/>
      <c r="M600" s="2"/>
      <c r="N600" s="2"/>
      <c r="O600" s="2"/>
    </row>
    <row r="601" spans="2:15" ht="16.5" x14ac:dyDescent="0.3">
      <c r="B601" s="2"/>
      <c r="C601" s="2"/>
      <c r="D601" s="2"/>
      <c r="E601" s="2"/>
      <c r="F601" s="2"/>
      <c r="G601" s="2"/>
      <c r="H601" s="2"/>
      <c r="I601" s="2"/>
      <c r="J601" s="2"/>
      <c r="K601" s="2"/>
      <c r="L601" s="2"/>
      <c r="M601" s="2"/>
      <c r="N601" s="2"/>
      <c r="O601" s="2"/>
    </row>
    <row r="602" spans="2:15" ht="16.5" x14ac:dyDescent="0.3">
      <c r="B602" s="2"/>
      <c r="C602" s="2"/>
      <c r="D602" s="2"/>
      <c r="E602" s="2"/>
      <c r="F602" s="2"/>
      <c r="G602" s="2"/>
      <c r="H602" s="2"/>
      <c r="I602" s="2"/>
      <c r="J602" s="2"/>
      <c r="K602" s="2"/>
      <c r="L602" s="2"/>
      <c r="M602" s="2"/>
      <c r="N602" s="2"/>
      <c r="O602" s="2"/>
    </row>
    <row r="603" spans="2:15" ht="16.5" x14ac:dyDescent="0.3">
      <c r="B603" s="2"/>
      <c r="C603" s="2"/>
      <c r="D603" s="2"/>
      <c r="E603" s="2"/>
      <c r="F603" s="2"/>
      <c r="G603" s="2"/>
      <c r="H603" s="2"/>
      <c r="I603" s="2"/>
      <c r="J603" s="2"/>
      <c r="K603" s="2"/>
      <c r="L603" s="2"/>
      <c r="M603" s="2"/>
      <c r="N603" s="2"/>
      <c r="O603" s="2"/>
    </row>
    <row r="604" spans="2:15" ht="16.5" x14ac:dyDescent="0.3">
      <c r="B604" s="2"/>
      <c r="C604" s="2"/>
      <c r="D604" s="2"/>
      <c r="E604" s="2"/>
      <c r="F604" s="2"/>
      <c r="G604" s="2"/>
      <c r="H604" s="2"/>
      <c r="I604" s="2"/>
      <c r="J604" s="2"/>
      <c r="K604" s="2"/>
      <c r="L604" s="2"/>
      <c r="M604" s="2"/>
      <c r="N604" s="2"/>
      <c r="O604" s="2"/>
    </row>
    <row r="605" spans="2:15" ht="16.5" x14ac:dyDescent="0.3">
      <c r="B605" s="2"/>
      <c r="C605" s="2"/>
      <c r="D605" s="2"/>
      <c r="E605" s="2"/>
      <c r="F605" s="2"/>
      <c r="G605" s="2"/>
      <c r="H605" s="2"/>
      <c r="I605" s="2"/>
      <c r="J605" s="2"/>
      <c r="K605" s="2"/>
      <c r="L605" s="2"/>
      <c r="M605" s="2"/>
      <c r="N605" s="2"/>
      <c r="O605" s="2"/>
    </row>
    <row r="606" spans="2:15" ht="16.5" x14ac:dyDescent="0.3">
      <c r="B606" s="2"/>
      <c r="C606" s="2"/>
      <c r="D606" s="2"/>
      <c r="E606" s="2"/>
      <c r="F606" s="2"/>
      <c r="G606" s="2"/>
      <c r="H606" s="2"/>
      <c r="I606" s="2"/>
      <c r="J606" s="2"/>
      <c r="K606" s="2"/>
      <c r="L606" s="2"/>
      <c r="M606" s="2"/>
      <c r="N606" s="2"/>
      <c r="O606" s="2"/>
    </row>
    <row r="607" spans="2:15" ht="16.5" x14ac:dyDescent="0.3">
      <c r="B607" s="2"/>
      <c r="C607" s="2"/>
      <c r="D607" s="2"/>
      <c r="E607" s="2"/>
      <c r="F607" s="2"/>
      <c r="G607" s="2"/>
      <c r="H607" s="2"/>
      <c r="I607" s="2"/>
      <c r="J607" s="2"/>
      <c r="K607" s="2"/>
      <c r="L607" s="2"/>
      <c r="M607" s="2"/>
      <c r="N607" s="2"/>
      <c r="O607" s="2"/>
    </row>
    <row r="608" spans="2:15" ht="16.5" x14ac:dyDescent="0.3">
      <c r="B608" s="2"/>
      <c r="C608" s="2"/>
      <c r="D608" s="2"/>
      <c r="E608" s="2"/>
      <c r="F608" s="2"/>
      <c r="G608" s="2"/>
      <c r="H608" s="2"/>
      <c r="I608" s="2"/>
      <c r="J608" s="2"/>
      <c r="K608" s="2"/>
      <c r="L608" s="2"/>
      <c r="M608" s="2"/>
      <c r="N608" s="2"/>
      <c r="O608" s="2"/>
    </row>
    <row r="609" spans="2:15" ht="16.5" x14ac:dyDescent="0.3">
      <c r="B609" s="2"/>
      <c r="C609" s="2"/>
      <c r="D609" s="2"/>
      <c r="E609" s="2"/>
      <c r="F609" s="2"/>
      <c r="G609" s="2"/>
      <c r="H609" s="2"/>
      <c r="I609" s="2"/>
      <c r="J609" s="2"/>
      <c r="K609" s="2"/>
      <c r="L609" s="2"/>
      <c r="M609" s="2"/>
      <c r="N609" s="2"/>
      <c r="O609" s="2"/>
    </row>
    <row r="610" spans="2:15" ht="16.5" x14ac:dyDescent="0.3">
      <c r="B610" s="2"/>
      <c r="C610" s="2"/>
      <c r="D610" s="2"/>
      <c r="E610" s="2"/>
      <c r="F610" s="2"/>
      <c r="G610" s="2"/>
      <c r="H610" s="2"/>
      <c r="I610" s="2"/>
      <c r="J610" s="2"/>
      <c r="K610" s="2"/>
      <c r="L610" s="2"/>
      <c r="M610" s="2"/>
      <c r="N610" s="2"/>
      <c r="O610" s="2"/>
    </row>
    <row r="611" spans="2:15" ht="16.5" x14ac:dyDescent="0.3">
      <c r="B611" s="2"/>
      <c r="C611" s="2"/>
      <c r="D611" s="2"/>
      <c r="E611" s="2"/>
      <c r="F611" s="2"/>
      <c r="G611" s="2"/>
      <c r="H611" s="2"/>
      <c r="I611" s="2"/>
      <c r="J611" s="2"/>
      <c r="K611" s="2"/>
      <c r="L611" s="2"/>
      <c r="M611" s="2"/>
      <c r="N611" s="2"/>
      <c r="O611" s="2"/>
    </row>
    <row r="612" spans="2:15" ht="16.5" x14ac:dyDescent="0.3">
      <c r="B612" s="2"/>
      <c r="C612" s="2"/>
      <c r="D612" s="2"/>
      <c r="E612" s="2"/>
      <c r="F612" s="2"/>
      <c r="G612" s="2"/>
      <c r="H612" s="2"/>
      <c r="I612" s="2"/>
      <c r="J612" s="2"/>
      <c r="K612" s="2"/>
      <c r="L612" s="2"/>
      <c r="M612" s="2"/>
      <c r="N612" s="2"/>
      <c r="O612" s="2"/>
    </row>
    <row r="613" spans="2:15" ht="16.5" x14ac:dyDescent="0.3">
      <c r="B613" s="2"/>
      <c r="C613" s="2"/>
      <c r="D613" s="2"/>
      <c r="E613" s="2"/>
      <c r="F613" s="2"/>
      <c r="G613" s="2"/>
      <c r="H613" s="2"/>
      <c r="I613" s="2"/>
      <c r="J613" s="2"/>
      <c r="K613" s="2"/>
      <c r="L613" s="2"/>
      <c r="M613" s="2"/>
      <c r="N613" s="2"/>
      <c r="O613" s="2"/>
    </row>
    <row r="614" spans="2:15" ht="16.5" x14ac:dyDescent="0.3">
      <c r="B614" s="2"/>
      <c r="C614" s="2"/>
      <c r="D614" s="2"/>
      <c r="E614" s="2"/>
      <c r="F614" s="2"/>
      <c r="G614" s="2"/>
      <c r="H614" s="2"/>
      <c r="I614" s="2"/>
      <c r="J614" s="2"/>
      <c r="K614" s="2"/>
      <c r="L614" s="2"/>
      <c r="M614" s="2"/>
      <c r="N614" s="2"/>
      <c r="O614" s="2"/>
    </row>
    <row r="615" spans="2:15" ht="16.5" x14ac:dyDescent="0.3">
      <c r="B615" s="2"/>
      <c r="C615" s="2"/>
      <c r="D615" s="2"/>
      <c r="E615" s="2"/>
      <c r="F615" s="2"/>
      <c r="G615" s="2"/>
      <c r="H615" s="2"/>
      <c r="I615" s="2"/>
      <c r="J615" s="2"/>
      <c r="K615" s="2"/>
      <c r="L615" s="2"/>
      <c r="M615" s="2"/>
      <c r="N615" s="2"/>
      <c r="O615" s="2"/>
    </row>
    <row r="616" spans="2:15" ht="16.5" x14ac:dyDescent="0.3">
      <c r="B616" s="2"/>
      <c r="C616" s="2"/>
      <c r="D616" s="2"/>
      <c r="E616" s="2"/>
      <c r="F616" s="2"/>
      <c r="G616" s="2"/>
      <c r="H616" s="2"/>
      <c r="I616" s="2"/>
      <c r="J616" s="2"/>
      <c r="K616" s="2"/>
      <c r="L616" s="2"/>
      <c r="M616" s="2"/>
      <c r="N616" s="2"/>
      <c r="O616" s="2"/>
    </row>
    <row r="617" spans="2:15" ht="16.5" x14ac:dyDescent="0.3">
      <c r="B617" s="2"/>
      <c r="C617" s="2"/>
      <c r="D617" s="2"/>
      <c r="E617" s="2"/>
      <c r="F617" s="2"/>
      <c r="G617" s="2"/>
      <c r="H617" s="2"/>
      <c r="I617" s="2"/>
      <c r="J617" s="2"/>
      <c r="K617" s="2"/>
      <c r="L617" s="2"/>
      <c r="M617" s="2"/>
      <c r="N617" s="2"/>
      <c r="O617" s="2"/>
    </row>
    <row r="618" spans="2:15" ht="16.5" x14ac:dyDescent="0.3">
      <c r="B618" s="2"/>
      <c r="C618" s="2"/>
      <c r="D618" s="2"/>
      <c r="E618" s="2"/>
      <c r="F618" s="2"/>
      <c r="G618" s="2"/>
      <c r="H618" s="2"/>
      <c r="I618" s="2"/>
      <c r="J618" s="2"/>
      <c r="K618" s="2"/>
      <c r="L618" s="2"/>
      <c r="M618" s="2"/>
      <c r="N618" s="2"/>
      <c r="O618" s="2"/>
    </row>
    <row r="619" spans="2:15" ht="16.5" x14ac:dyDescent="0.3">
      <c r="B619" s="2"/>
      <c r="C619" s="2"/>
      <c r="D619" s="2"/>
      <c r="E619" s="2"/>
      <c r="F619" s="2"/>
      <c r="G619" s="2"/>
      <c r="H619" s="2"/>
      <c r="I619" s="2"/>
      <c r="J619" s="2"/>
      <c r="K619" s="2"/>
      <c r="L619" s="2"/>
      <c r="M619" s="2"/>
      <c r="N619" s="2"/>
      <c r="O619" s="2"/>
    </row>
    <row r="620" spans="2:15" ht="16.5" x14ac:dyDescent="0.3">
      <c r="B620" s="2"/>
      <c r="C620" s="2"/>
      <c r="D620" s="2"/>
      <c r="E620" s="2"/>
      <c r="F620" s="2"/>
      <c r="G620" s="2"/>
      <c r="H620" s="2"/>
      <c r="I620" s="2"/>
      <c r="J620" s="2"/>
      <c r="K620" s="2"/>
      <c r="L620" s="2"/>
      <c r="M620" s="2"/>
      <c r="N620" s="2"/>
      <c r="O620" s="2"/>
    </row>
    <row r="621" spans="2:15" ht="16.5" x14ac:dyDescent="0.3">
      <c r="B621" s="2"/>
      <c r="C621" s="2"/>
      <c r="D621" s="2"/>
      <c r="E621" s="2"/>
      <c r="F621" s="2"/>
      <c r="G621" s="2"/>
      <c r="H621" s="2"/>
      <c r="I621" s="2"/>
      <c r="J621" s="2"/>
      <c r="K621" s="2"/>
      <c r="L621" s="2"/>
      <c r="M621" s="2"/>
      <c r="N621" s="2"/>
      <c r="O621" s="2"/>
    </row>
    <row r="622" spans="2:15" ht="16.5" x14ac:dyDescent="0.3">
      <c r="B622" s="2"/>
      <c r="C622" s="2"/>
      <c r="D622" s="2"/>
      <c r="E622" s="2"/>
      <c r="F622" s="2"/>
      <c r="G622" s="2"/>
      <c r="H622" s="2"/>
      <c r="I622" s="2"/>
      <c r="J622" s="2"/>
      <c r="K622" s="2"/>
      <c r="L622" s="2"/>
      <c r="M622" s="2"/>
      <c r="N622" s="2"/>
      <c r="O622" s="2"/>
    </row>
    <row r="623" spans="2:15" ht="16.5" x14ac:dyDescent="0.3">
      <c r="B623" s="2"/>
      <c r="C623" s="2"/>
      <c r="D623" s="2"/>
      <c r="E623" s="2"/>
      <c r="F623" s="2"/>
      <c r="G623" s="2"/>
      <c r="H623" s="2"/>
      <c r="I623" s="2"/>
      <c r="J623" s="2"/>
      <c r="K623" s="2"/>
      <c r="L623" s="2"/>
      <c r="M623" s="2"/>
      <c r="N623" s="2"/>
      <c r="O623" s="2"/>
    </row>
    <row r="624" spans="2:15" ht="16.5" x14ac:dyDescent="0.3">
      <c r="B624" s="2"/>
      <c r="C624" s="2"/>
      <c r="D624" s="2"/>
      <c r="E624" s="2"/>
      <c r="F624" s="2"/>
      <c r="G624" s="2"/>
      <c r="H624" s="2"/>
      <c r="I624" s="2"/>
      <c r="J624" s="2"/>
      <c r="K624" s="2"/>
      <c r="L624" s="2"/>
      <c r="M624" s="2"/>
      <c r="N624" s="2"/>
      <c r="O624" s="2"/>
    </row>
    <row r="625" spans="2:15" ht="16.5" x14ac:dyDescent="0.3">
      <c r="B625" s="2"/>
      <c r="C625" s="2"/>
      <c r="D625" s="2"/>
      <c r="E625" s="2"/>
      <c r="F625" s="2"/>
      <c r="G625" s="2"/>
      <c r="H625" s="2"/>
      <c r="I625" s="2"/>
      <c r="J625" s="2"/>
      <c r="K625" s="2"/>
      <c r="L625" s="2"/>
      <c r="M625" s="2"/>
      <c r="N625" s="2"/>
      <c r="O625" s="2"/>
    </row>
    <row r="626" spans="2:15" ht="16.5" x14ac:dyDescent="0.3">
      <c r="B626" s="2"/>
      <c r="C626" s="2"/>
      <c r="D626" s="2"/>
      <c r="E626" s="2"/>
      <c r="F626" s="2"/>
      <c r="G626" s="2"/>
      <c r="H626" s="2"/>
      <c r="I626" s="2"/>
      <c r="J626" s="2"/>
      <c r="K626" s="2"/>
      <c r="L626" s="2"/>
      <c r="M626" s="2"/>
      <c r="N626" s="2"/>
      <c r="O626" s="2"/>
    </row>
    <row r="627" spans="2:15" ht="16.5" x14ac:dyDescent="0.3">
      <c r="B627" s="2"/>
      <c r="C627" s="2"/>
      <c r="D627" s="2"/>
      <c r="E627" s="2"/>
      <c r="F627" s="2"/>
      <c r="G627" s="2"/>
      <c r="H627" s="2"/>
      <c r="I627" s="2"/>
      <c r="J627" s="2"/>
      <c r="K627" s="2"/>
      <c r="L627" s="2"/>
      <c r="M627" s="2"/>
      <c r="N627" s="2"/>
      <c r="O627" s="2"/>
    </row>
    <row r="628" spans="2:15" ht="16.5" x14ac:dyDescent="0.3">
      <c r="B628" s="2"/>
      <c r="C628" s="2"/>
      <c r="D628" s="2"/>
      <c r="E628" s="2"/>
      <c r="F628" s="2"/>
      <c r="G628" s="2"/>
      <c r="H628" s="2"/>
      <c r="I628" s="2"/>
      <c r="J628" s="2"/>
      <c r="K628" s="2"/>
      <c r="L628" s="2"/>
      <c r="M628" s="2"/>
      <c r="N628" s="2"/>
      <c r="O628" s="2"/>
    </row>
    <row r="629" spans="2:15" ht="16.5" x14ac:dyDescent="0.3">
      <c r="B629" s="2"/>
      <c r="C629" s="2"/>
      <c r="D629" s="2"/>
      <c r="E629" s="2"/>
      <c r="F629" s="2"/>
      <c r="G629" s="2"/>
      <c r="H629" s="2"/>
      <c r="I629" s="2"/>
      <c r="J629" s="2"/>
      <c r="K629" s="2"/>
      <c r="L629" s="2"/>
      <c r="M629" s="2"/>
      <c r="N629" s="2"/>
      <c r="O629" s="2"/>
    </row>
    <row r="630" spans="2:15" ht="16.5" x14ac:dyDescent="0.3">
      <c r="B630" s="2"/>
      <c r="C630" s="2"/>
      <c r="D630" s="2"/>
      <c r="E630" s="2"/>
      <c r="F630" s="2"/>
      <c r="G630" s="2"/>
      <c r="H630" s="2"/>
      <c r="I630" s="2"/>
      <c r="J630" s="2"/>
      <c r="K630" s="2"/>
      <c r="L630" s="2"/>
      <c r="M630" s="2"/>
      <c r="N630" s="2"/>
      <c r="O630" s="2"/>
    </row>
    <row r="631" spans="2:15" ht="16.5" x14ac:dyDescent="0.3">
      <c r="B631" s="2"/>
      <c r="C631" s="2"/>
      <c r="D631" s="2"/>
      <c r="E631" s="2"/>
      <c r="F631" s="2"/>
      <c r="G631" s="2"/>
      <c r="H631" s="2"/>
      <c r="I631" s="2"/>
      <c r="J631" s="2"/>
      <c r="K631" s="2"/>
      <c r="L631" s="2"/>
      <c r="M631" s="2"/>
      <c r="N631" s="2"/>
      <c r="O631" s="2"/>
    </row>
    <row r="632" spans="2:15" ht="16.5" x14ac:dyDescent="0.3">
      <c r="B632" s="2"/>
      <c r="C632" s="2"/>
      <c r="D632" s="2"/>
      <c r="E632" s="2"/>
      <c r="F632" s="2"/>
      <c r="G632" s="2"/>
      <c r="H632" s="2"/>
      <c r="I632" s="2"/>
      <c r="J632" s="2"/>
      <c r="K632" s="2"/>
      <c r="L632" s="2"/>
      <c r="M632" s="2"/>
      <c r="N632" s="2"/>
      <c r="O632" s="2"/>
    </row>
    <row r="633" spans="2:15" ht="16.5" x14ac:dyDescent="0.3">
      <c r="B633" s="2"/>
      <c r="C633" s="2"/>
      <c r="D633" s="2"/>
      <c r="E633" s="2"/>
      <c r="F633" s="2"/>
      <c r="G633" s="2"/>
      <c r="H633" s="2"/>
      <c r="I633" s="2"/>
      <c r="J633" s="2"/>
      <c r="K633" s="2"/>
      <c r="L633" s="2"/>
      <c r="M633" s="2"/>
      <c r="N633" s="2"/>
      <c r="O633" s="2"/>
    </row>
    <row r="634" spans="2:15" ht="16.5" x14ac:dyDescent="0.3">
      <c r="B634" s="2"/>
      <c r="C634" s="2"/>
      <c r="D634" s="2"/>
      <c r="E634" s="2"/>
      <c r="F634" s="2"/>
      <c r="G634" s="2"/>
      <c r="H634" s="2"/>
      <c r="I634" s="2"/>
      <c r="J634" s="2"/>
      <c r="K634" s="2"/>
      <c r="L634" s="2"/>
      <c r="M634" s="2"/>
      <c r="N634" s="2"/>
      <c r="O634" s="2"/>
    </row>
    <row r="635" spans="2:15" ht="16.5" x14ac:dyDescent="0.3">
      <c r="B635" s="2"/>
      <c r="C635" s="2"/>
      <c r="D635" s="2"/>
      <c r="E635" s="2"/>
      <c r="F635" s="2"/>
      <c r="G635" s="2"/>
      <c r="H635" s="2"/>
      <c r="I635" s="2"/>
      <c r="J635" s="2"/>
      <c r="K635" s="2"/>
      <c r="L635" s="2"/>
      <c r="M635" s="2"/>
      <c r="N635" s="2"/>
      <c r="O635" s="2"/>
    </row>
    <row r="636" spans="2:15" ht="16.5" x14ac:dyDescent="0.3">
      <c r="B636" s="2"/>
      <c r="C636" s="2"/>
      <c r="D636" s="2"/>
      <c r="E636" s="2"/>
      <c r="F636" s="2"/>
      <c r="G636" s="2"/>
      <c r="H636" s="2"/>
      <c r="I636" s="2"/>
      <c r="J636" s="2"/>
      <c r="K636" s="2"/>
      <c r="L636" s="2"/>
      <c r="M636" s="2"/>
      <c r="N636" s="2"/>
      <c r="O636" s="2"/>
    </row>
    <row r="637" spans="2:15" ht="16.5" x14ac:dyDescent="0.3">
      <c r="B637" s="2"/>
      <c r="C637" s="2"/>
      <c r="D637" s="2"/>
      <c r="E637" s="2"/>
      <c r="F637" s="2"/>
      <c r="G637" s="2"/>
      <c r="H637" s="2"/>
      <c r="I637" s="2"/>
      <c r="J637" s="2"/>
      <c r="K637" s="2"/>
      <c r="L637" s="2"/>
      <c r="M637" s="2"/>
      <c r="N637" s="2"/>
      <c r="O637" s="2"/>
    </row>
    <row r="638" spans="2:15" ht="16.5" x14ac:dyDescent="0.3">
      <c r="B638" s="2"/>
      <c r="C638" s="2"/>
      <c r="D638" s="2"/>
      <c r="E638" s="2"/>
      <c r="F638" s="2"/>
      <c r="G638" s="2"/>
      <c r="H638" s="2"/>
      <c r="I638" s="2"/>
      <c r="J638" s="2"/>
      <c r="K638" s="2"/>
      <c r="L638" s="2"/>
      <c r="M638" s="2"/>
      <c r="N638" s="2"/>
      <c r="O638" s="2"/>
    </row>
    <row r="639" spans="2:15" ht="16.5" x14ac:dyDescent="0.3">
      <c r="B639" s="2"/>
      <c r="C639" s="2"/>
      <c r="D639" s="2"/>
      <c r="E639" s="2"/>
      <c r="F639" s="2"/>
      <c r="G639" s="2"/>
      <c r="H639" s="2"/>
      <c r="I639" s="2"/>
      <c r="J639" s="2"/>
      <c r="K639" s="2"/>
      <c r="L639" s="2"/>
      <c r="M639" s="2"/>
      <c r="N639" s="2"/>
      <c r="O639" s="2"/>
    </row>
    <row r="640" spans="2:15" ht="16.5" x14ac:dyDescent="0.3">
      <c r="B640" s="2"/>
      <c r="C640" s="2"/>
      <c r="D640" s="2"/>
      <c r="E640" s="2"/>
      <c r="F640" s="2"/>
      <c r="G640" s="2"/>
      <c r="H640" s="2"/>
      <c r="I640" s="2"/>
      <c r="J640" s="2"/>
      <c r="K640" s="2"/>
      <c r="L640" s="2"/>
      <c r="M640" s="2"/>
      <c r="N640" s="2"/>
      <c r="O640" s="2"/>
    </row>
    <row r="641" spans="2:15" ht="16.5" x14ac:dyDescent="0.3">
      <c r="B641" s="2"/>
      <c r="C641" s="2"/>
      <c r="D641" s="2"/>
      <c r="E641" s="2"/>
      <c r="F641" s="2"/>
      <c r="G641" s="2"/>
      <c r="H641" s="2"/>
      <c r="I641" s="2"/>
      <c r="J641" s="2"/>
      <c r="K641" s="2"/>
      <c r="L641" s="2"/>
      <c r="M641" s="2"/>
      <c r="N641" s="2"/>
      <c r="O641" s="2"/>
    </row>
    <row r="642" spans="2:15" ht="16.5" x14ac:dyDescent="0.3">
      <c r="B642" s="2"/>
      <c r="C642" s="2"/>
      <c r="D642" s="2"/>
      <c r="E642" s="2"/>
      <c r="F642" s="2"/>
      <c r="G642" s="2"/>
      <c r="H642" s="2"/>
      <c r="I642" s="2"/>
      <c r="J642" s="2"/>
      <c r="K642" s="2"/>
      <c r="L642" s="2"/>
      <c r="M642" s="2"/>
      <c r="N642" s="2"/>
      <c r="O642" s="2"/>
    </row>
    <row r="643" spans="2:15" ht="16.5" x14ac:dyDescent="0.3">
      <c r="B643" s="2"/>
      <c r="C643" s="2"/>
      <c r="D643" s="2"/>
      <c r="E643" s="2"/>
      <c r="F643" s="2"/>
      <c r="G643" s="2"/>
      <c r="H643" s="2"/>
      <c r="I643" s="2"/>
      <c r="J643" s="2"/>
      <c r="K643" s="2"/>
      <c r="L643" s="2"/>
      <c r="M643" s="2"/>
      <c r="N643" s="2"/>
      <c r="O643" s="2"/>
    </row>
    <row r="644" spans="2:15" ht="16.5" x14ac:dyDescent="0.3">
      <c r="B644" s="2"/>
      <c r="C644" s="2"/>
      <c r="D644" s="2"/>
      <c r="E644" s="2"/>
      <c r="F644" s="2"/>
      <c r="G644" s="2"/>
      <c r="H644" s="2"/>
      <c r="I644" s="2"/>
      <c r="J644" s="2"/>
      <c r="K644" s="2"/>
      <c r="L644" s="2"/>
      <c r="M644" s="2"/>
      <c r="N644" s="2"/>
      <c r="O644" s="2"/>
    </row>
    <row r="645" spans="2:15" ht="16.5" x14ac:dyDescent="0.3">
      <c r="B645" s="2"/>
      <c r="C645" s="2"/>
      <c r="D645" s="2"/>
      <c r="E645" s="2"/>
      <c r="F645" s="2"/>
      <c r="G645" s="2"/>
      <c r="H645" s="2"/>
      <c r="I645" s="2"/>
      <c r="J645" s="2"/>
      <c r="K645" s="2"/>
      <c r="L645" s="2"/>
      <c r="M645" s="2"/>
      <c r="N645" s="2"/>
      <c r="O645" s="2"/>
    </row>
    <row r="646" spans="2:15" ht="16.5" x14ac:dyDescent="0.3">
      <c r="B646" s="2"/>
      <c r="C646" s="2"/>
      <c r="D646" s="2"/>
      <c r="E646" s="2"/>
      <c r="F646" s="2"/>
      <c r="G646" s="2"/>
      <c r="H646" s="2"/>
      <c r="I646" s="2"/>
      <c r="J646" s="2"/>
      <c r="K646" s="2"/>
      <c r="L646" s="2"/>
      <c r="M646" s="2"/>
      <c r="N646" s="2"/>
      <c r="O646" s="2"/>
    </row>
    <row r="647" spans="2:15" ht="16.5" x14ac:dyDescent="0.3">
      <c r="B647" s="2"/>
      <c r="C647" s="2"/>
      <c r="D647" s="2"/>
      <c r="E647" s="2"/>
      <c r="F647" s="2"/>
      <c r="G647" s="2"/>
      <c r="H647" s="2"/>
      <c r="I647" s="2"/>
      <c r="J647" s="2"/>
      <c r="K647" s="2"/>
      <c r="L647" s="2"/>
      <c r="M647" s="2"/>
      <c r="N647" s="2"/>
      <c r="O647" s="2"/>
    </row>
    <row r="648" spans="2:15" ht="16.5" x14ac:dyDescent="0.3">
      <c r="B648" s="2"/>
      <c r="C648" s="2"/>
      <c r="D648" s="2"/>
      <c r="E648" s="2"/>
      <c r="F648" s="2"/>
      <c r="G648" s="2"/>
      <c r="H648" s="2"/>
      <c r="I648" s="2"/>
      <c r="J648" s="2"/>
      <c r="K648" s="2"/>
      <c r="L648" s="2"/>
      <c r="M648" s="2"/>
      <c r="N648" s="2"/>
      <c r="O648" s="2"/>
    </row>
    <row r="649" spans="2:15" ht="16.5" x14ac:dyDescent="0.3">
      <c r="B649" s="2"/>
      <c r="C649" s="2"/>
      <c r="D649" s="2"/>
      <c r="E649" s="2"/>
      <c r="F649" s="2"/>
      <c r="G649" s="2"/>
      <c r="H649" s="2"/>
      <c r="I649" s="2"/>
      <c r="J649" s="2"/>
      <c r="K649" s="2"/>
      <c r="L649" s="2"/>
      <c r="M649" s="2"/>
      <c r="N649" s="2"/>
      <c r="O649" s="2"/>
    </row>
    <row r="650" spans="2:15" ht="16.5" x14ac:dyDescent="0.3">
      <c r="B650" s="2"/>
      <c r="C650" s="2"/>
      <c r="D650" s="2"/>
      <c r="E650" s="2"/>
      <c r="F650" s="2"/>
      <c r="G650" s="2"/>
      <c r="H650" s="2"/>
      <c r="I650" s="2"/>
      <c r="J650" s="2"/>
      <c r="K650" s="2"/>
      <c r="L650" s="2"/>
      <c r="M650" s="2"/>
      <c r="N650" s="2"/>
      <c r="O650" s="2"/>
    </row>
    <row r="651" spans="2:15" ht="16.5" x14ac:dyDescent="0.3">
      <c r="B651" s="2"/>
      <c r="C651" s="2"/>
      <c r="D651" s="2"/>
      <c r="E651" s="2"/>
      <c r="F651" s="2"/>
      <c r="G651" s="2"/>
      <c r="H651" s="2"/>
      <c r="I651" s="2"/>
      <c r="J651" s="2"/>
      <c r="K651" s="2"/>
      <c r="L651" s="2"/>
      <c r="M651" s="2"/>
      <c r="N651" s="2"/>
      <c r="O651" s="2"/>
    </row>
    <row r="652" spans="2:15" ht="16.5" x14ac:dyDescent="0.3">
      <c r="B652" s="2"/>
      <c r="C652" s="2"/>
      <c r="D652" s="2"/>
      <c r="E652" s="2"/>
      <c r="F652" s="2"/>
      <c r="G652" s="2"/>
      <c r="H652" s="2"/>
      <c r="I652" s="2"/>
      <c r="J652" s="2"/>
      <c r="K652" s="2"/>
      <c r="L652" s="2"/>
      <c r="M652" s="2"/>
      <c r="N652" s="2"/>
      <c r="O652" s="2"/>
    </row>
    <row r="653" spans="2:15" ht="16.5" x14ac:dyDescent="0.3">
      <c r="B653" s="2"/>
      <c r="C653" s="2"/>
      <c r="D653" s="2"/>
      <c r="E653" s="2"/>
      <c r="F653" s="2"/>
      <c r="G653" s="2"/>
      <c r="H653" s="2"/>
      <c r="I653" s="2"/>
      <c r="J653" s="2"/>
      <c r="K653" s="2"/>
      <c r="L653" s="2"/>
      <c r="M653" s="2"/>
      <c r="N653" s="2"/>
      <c r="O653" s="2"/>
    </row>
    <row r="654" spans="2:15" ht="16.5" x14ac:dyDescent="0.3">
      <c r="B654" s="2"/>
      <c r="C654" s="2"/>
      <c r="D654" s="2"/>
      <c r="E654" s="2"/>
      <c r="F654" s="2"/>
      <c r="G654" s="2"/>
      <c r="H654" s="2"/>
      <c r="I654" s="2"/>
      <c r="J654" s="2"/>
      <c r="K654" s="2"/>
      <c r="L654" s="2"/>
      <c r="M654" s="2"/>
      <c r="N654" s="2"/>
      <c r="O654" s="2"/>
    </row>
    <row r="655" spans="2:15" ht="16.5" x14ac:dyDescent="0.3">
      <c r="B655" s="2"/>
      <c r="C655" s="2"/>
      <c r="D655" s="2"/>
      <c r="E655" s="2"/>
      <c r="F655" s="2"/>
      <c r="G655" s="2"/>
      <c r="H655" s="2"/>
      <c r="I655" s="2"/>
      <c r="J655" s="2"/>
      <c r="K655" s="2"/>
      <c r="L655" s="2"/>
      <c r="M655" s="2"/>
      <c r="N655" s="2"/>
      <c r="O655" s="2"/>
    </row>
    <row r="656" spans="2:15" ht="16.5" x14ac:dyDescent="0.3">
      <c r="B656" s="2"/>
      <c r="C656" s="2"/>
      <c r="D656" s="2"/>
      <c r="E656" s="2"/>
      <c r="F656" s="2"/>
      <c r="G656" s="2"/>
      <c r="H656" s="2"/>
      <c r="I656" s="2"/>
      <c r="J656" s="2"/>
      <c r="K656" s="2"/>
      <c r="L656" s="2"/>
      <c r="M656" s="2"/>
      <c r="N656" s="2"/>
      <c r="O656" s="2"/>
    </row>
    <row r="657" spans="2:15" ht="16.5" x14ac:dyDescent="0.3">
      <c r="B657" s="2"/>
      <c r="C657" s="2"/>
      <c r="D657" s="2"/>
      <c r="E657" s="2"/>
      <c r="F657" s="2"/>
      <c r="G657" s="2"/>
      <c r="H657" s="2"/>
      <c r="I657" s="2"/>
      <c r="J657" s="2"/>
      <c r="K657" s="2"/>
      <c r="L657" s="2"/>
      <c r="M657" s="2"/>
      <c r="N657" s="2"/>
      <c r="O657" s="2"/>
    </row>
    <row r="658" spans="2:15" ht="16.5" x14ac:dyDescent="0.3">
      <c r="B658" s="2"/>
      <c r="C658" s="2"/>
      <c r="D658" s="2"/>
      <c r="E658" s="2"/>
      <c r="F658" s="2"/>
      <c r="G658" s="2"/>
      <c r="H658" s="2"/>
      <c r="I658" s="2"/>
      <c r="J658" s="2"/>
      <c r="K658" s="2"/>
      <c r="L658" s="2"/>
      <c r="M658" s="2"/>
      <c r="N658" s="2"/>
      <c r="O658" s="2"/>
    </row>
    <row r="659" spans="2:15" ht="16.5" x14ac:dyDescent="0.3">
      <c r="B659" s="2"/>
      <c r="C659" s="2"/>
      <c r="D659" s="2"/>
      <c r="E659" s="2"/>
      <c r="F659" s="2"/>
      <c r="G659" s="2"/>
      <c r="H659" s="2"/>
      <c r="I659" s="2"/>
      <c r="J659" s="2"/>
      <c r="K659" s="2"/>
      <c r="L659" s="2"/>
      <c r="M659" s="2"/>
      <c r="N659" s="2"/>
      <c r="O659" s="2"/>
    </row>
    <row r="660" spans="2:15" ht="16.5" x14ac:dyDescent="0.3">
      <c r="B660" s="2"/>
      <c r="C660" s="2"/>
      <c r="D660" s="2"/>
      <c r="E660" s="2"/>
      <c r="F660" s="2"/>
      <c r="G660" s="2"/>
      <c r="H660" s="2"/>
      <c r="I660" s="2"/>
      <c r="J660" s="2"/>
      <c r="K660" s="2"/>
      <c r="L660" s="2"/>
      <c r="M660" s="2"/>
      <c r="N660" s="2"/>
      <c r="O660" s="2"/>
    </row>
    <row r="661" spans="2:15" ht="16.5" x14ac:dyDescent="0.3">
      <c r="B661" s="2"/>
      <c r="C661" s="2"/>
      <c r="D661" s="2"/>
      <c r="E661" s="2"/>
      <c r="F661" s="2"/>
      <c r="G661" s="2"/>
      <c r="H661" s="2"/>
      <c r="I661" s="2"/>
      <c r="J661" s="2"/>
      <c r="K661" s="2"/>
      <c r="L661" s="2"/>
      <c r="M661" s="2"/>
      <c r="N661" s="2"/>
      <c r="O661" s="2"/>
    </row>
    <row r="662" spans="2:15" ht="16.5" x14ac:dyDescent="0.3">
      <c r="B662" s="2"/>
      <c r="C662" s="2"/>
      <c r="D662" s="2"/>
      <c r="E662" s="2"/>
      <c r="F662" s="2"/>
      <c r="G662" s="2"/>
      <c r="H662" s="2"/>
      <c r="I662" s="2"/>
      <c r="J662" s="2"/>
      <c r="K662" s="2"/>
      <c r="L662" s="2"/>
      <c r="M662" s="2"/>
      <c r="N662" s="2"/>
      <c r="O662" s="2"/>
    </row>
    <row r="663" spans="2:15" ht="16.5" x14ac:dyDescent="0.3">
      <c r="B663" s="2"/>
      <c r="C663" s="2"/>
      <c r="D663" s="2"/>
      <c r="E663" s="2"/>
      <c r="F663" s="2"/>
      <c r="G663" s="2"/>
      <c r="H663" s="2"/>
      <c r="I663" s="2"/>
      <c r="J663" s="2"/>
      <c r="K663" s="2"/>
      <c r="L663" s="2"/>
      <c r="M663" s="2"/>
      <c r="N663" s="2"/>
      <c r="O663" s="2"/>
    </row>
    <row r="664" spans="2:15" ht="16.5" x14ac:dyDescent="0.3">
      <c r="B664" s="2"/>
      <c r="C664" s="2"/>
      <c r="D664" s="2"/>
      <c r="E664" s="2"/>
      <c r="F664" s="2"/>
      <c r="G664" s="2"/>
      <c r="H664" s="2"/>
      <c r="I664" s="2"/>
      <c r="J664" s="2"/>
      <c r="K664" s="2"/>
      <c r="L664" s="2"/>
      <c r="M664" s="2"/>
      <c r="N664" s="2"/>
      <c r="O664" s="2"/>
    </row>
    <row r="665" spans="2:15" ht="16.5" x14ac:dyDescent="0.3">
      <c r="B665" s="2"/>
      <c r="C665" s="2"/>
      <c r="D665" s="2"/>
      <c r="E665" s="2"/>
      <c r="F665" s="2"/>
      <c r="G665" s="2"/>
      <c r="H665" s="2"/>
      <c r="I665" s="2"/>
      <c r="J665" s="2"/>
      <c r="K665" s="2"/>
      <c r="L665" s="2"/>
      <c r="M665" s="2"/>
      <c r="N665" s="2"/>
      <c r="O665" s="2"/>
    </row>
    <row r="666" spans="2:15" ht="16.5" x14ac:dyDescent="0.3">
      <c r="B666" s="2"/>
      <c r="C666" s="2"/>
      <c r="D666" s="2"/>
      <c r="E666" s="2"/>
      <c r="F666" s="2"/>
      <c r="G666" s="2"/>
      <c r="H666" s="2"/>
      <c r="I666" s="2"/>
      <c r="J666" s="2"/>
      <c r="K666" s="2"/>
      <c r="L666" s="2"/>
      <c r="M666" s="2"/>
      <c r="N666" s="2"/>
      <c r="O666" s="2"/>
    </row>
    <row r="667" spans="2:15" ht="16.5" x14ac:dyDescent="0.3">
      <c r="B667" s="2"/>
      <c r="C667" s="2"/>
      <c r="D667" s="2"/>
      <c r="E667" s="2"/>
      <c r="F667" s="2"/>
      <c r="G667" s="2"/>
      <c r="H667" s="2"/>
      <c r="I667" s="2"/>
      <c r="J667" s="2"/>
      <c r="K667" s="2"/>
      <c r="L667" s="2"/>
      <c r="M667" s="2"/>
      <c r="N667" s="2"/>
      <c r="O667" s="2"/>
    </row>
    <row r="668" spans="2:15" ht="16.5" x14ac:dyDescent="0.3">
      <c r="B668" s="2"/>
      <c r="C668" s="2"/>
      <c r="D668" s="2"/>
      <c r="E668" s="2"/>
      <c r="F668" s="2"/>
      <c r="G668" s="2"/>
      <c r="H668" s="2"/>
      <c r="I668" s="2"/>
      <c r="J668" s="2"/>
      <c r="K668" s="2"/>
      <c r="L668" s="2"/>
      <c r="M668" s="2"/>
      <c r="N668" s="2"/>
      <c r="O668" s="2"/>
    </row>
    <row r="669" spans="2:15" ht="16.5" x14ac:dyDescent="0.3">
      <c r="B669" s="2"/>
      <c r="C669" s="2"/>
      <c r="D669" s="2"/>
      <c r="E669" s="2"/>
      <c r="F669" s="2"/>
      <c r="G669" s="2"/>
      <c r="H669" s="2"/>
      <c r="I669" s="2"/>
      <c r="J669" s="2"/>
      <c r="K669" s="2"/>
      <c r="L669" s="2"/>
      <c r="M669" s="2"/>
      <c r="N669" s="2"/>
      <c r="O669" s="2"/>
    </row>
    <row r="670" spans="2:15" ht="16.5" x14ac:dyDescent="0.3">
      <c r="B670" s="2"/>
      <c r="C670" s="2"/>
      <c r="D670" s="2"/>
      <c r="E670" s="2"/>
      <c r="F670" s="2"/>
      <c r="G670" s="2"/>
      <c r="H670" s="2"/>
      <c r="I670" s="2"/>
      <c r="J670" s="2"/>
      <c r="K670" s="2"/>
      <c r="L670" s="2"/>
      <c r="M670" s="2"/>
      <c r="N670" s="2"/>
      <c r="O670" s="2"/>
    </row>
    <row r="671" spans="2:15" ht="16.5" x14ac:dyDescent="0.3">
      <c r="B671" s="2"/>
      <c r="C671" s="2"/>
      <c r="D671" s="2"/>
      <c r="E671" s="2"/>
      <c r="F671" s="2"/>
      <c r="G671" s="2"/>
      <c r="H671" s="2"/>
      <c r="I671" s="2"/>
      <c r="J671" s="2"/>
      <c r="K671" s="2"/>
      <c r="L671" s="2"/>
      <c r="M671" s="2"/>
      <c r="N671" s="2"/>
      <c r="O671" s="2"/>
    </row>
    <row r="672" spans="2:15" ht="16.5" x14ac:dyDescent="0.3">
      <c r="B672" s="2"/>
      <c r="C672" s="2"/>
      <c r="D672" s="2"/>
      <c r="E672" s="2"/>
      <c r="F672" s="2"/>
      <c r="G672" s="2"/>
      <c r="H672" s="2"/>
      <c r="I672" s="2"/>
      <c r="J672" s="2"/>
      <c r="K672" s="2"/>
      <c r="L672" s="2"/>
      <c r="M672" s="2"/>
      <c r="N672" s="2"/>
      <c r="O672" s="2"/>
    </row>
    <row r="673" spans="2:15" ht="16.5" x14ac:dyDescent="0.3">
      <c r="B673" s="2"/>
      <c r="C673" s="2"/>
      <c r="D673" s="2"/>
      <c r="E673" s="2"/>
      <c r="F673" s="2"/>
      <c r="G673" s="2"/>
      <c r="H673" s="2"/>
      <c r="I673" s="2"/>
      <c r="J673" s="2"/>
      <c r="K673" s="2"/>
      <c r="L673" s="2"/>
      <c r="M673" s="2"/>
      <c r="N673" s="2"/>
      <c r="O673" s="2"/>
    </row>
    <row r="674" spans="2:15" ht="16.5" x14ac:dyDescent="0.3">
      <c r="B674" s="2"/>
      <c r="C674" s="2"/>
      <c r="D674" s="2"/>
      <c r="E674" s="2"/>
      <c r="F674" s="2"/>
      <c r="G674" s="2"/>
      <c r="H674" s="2"/>
      <c r="I674" s="2"/>
      <c r="J674" s="2"/>
      <c r="K674" s="2"/>
      <c r="L674" s="2"/>
      <c r="M674" s="2"/>
      <c r="N674" s="2"/>
      <c r="O674" s="2"/>
    </row>
    <row r="675" spans="2:15" ht="16.5" x14ac:dyDescent="0.3">
      <c r="B675" s="2"/>
      <c r="C675" s="2"/>
      <c r="D675" s="2"/>
      <c r="E675" s="2"/>
      <c r="F675" s="2"/>
      <c r="G675" s="2"/>
      <c r="H675" s="2"/>
      <c r="I675" s="2"/>
      <c r="J675" s="2"/>
      <c r="K675" s="2"/>
      <c r="L675" s="2"/>
      <c r="M675" s="2"/>
      <c r="N675" s="2"/>
      <c r="O675" s="2"/>
    </row>
    <row r="676" spans="2:15" ht="16.5" x14ac:dyDescent="0.3">
      <c r="B676" s="2"/>
      <c r="C676" s="2"/>
      <c r="D676" s="2"/>
      <c r="E676" s="2"/>
      <c r="F676" s="2"/>
      <c r="G676" s="2"/>
      <c r="H676" s="2"/>
      <c r="I676" s="2"/>
      <c r="J676" s="2"/>
      <c r="K676" s="2"/>
      <c r="L676" s="2"/>
      <c r="M676" s="2"/>
      <c r="N676" s="2"/>
      <c r="O676" s="2"/>
    </row>
    <row r="677" spans="2:15" ht="16.5" x14ac:dyDescent="0.3">
      <c r="B677" s="2"/>
      <c r="C677" s="2"/>
      <c r="D677" s="2"/>
      <c r="E677" s="2"/>
      <c r="F677" s="2"/>
      <c r="G677" s="2"/>
      <c r="H677" s="2"/>
      <c r="I677" s="2"/>
      <c r="J677" s="2"/>
      <c r="K677" s="2"/>
      <c r="L677" s="2"/>
      <c r="M677" s="2"/>
      <c r="N677" s="2"/>
      <c r="O677" s="2"/>
    </row>
    <row r="678" spans="2:15" ht="16.5" x14ac:dyDescent="0.3">
      <c r="B678" s="2"/>
      <c r="C678" s="2"/>
      <c r="D678" s="2"/>
      <c r="E678" s="2"/>
      <c r="F678" s="2"/>
      <c r="G678" s="2"/>
      <c r="H678" s="2"/>
      <c r="I678" s="2"/>
      <c r="J678" s="2"/>
      <c r="K678" s="2"/>
      <c r="L678" s="2"/>
      <c r="M678" s="2"/>
      <c r="N678" s="2"/>
      <c r="O678" s="2"/>
    </row>
    <row r="679" spans="2:15" ht="16.5" x14ac:dyDescent="0.3">
      <c r="B679" s="2"/>
      <c r="C679" s="2"/>
      <c r="D679" s="2"/>
      <c r="E679" s="2"/>
      <c r="F679" s="2"/>
      <c r="G679" s="2"/>
      <c r="H679" s="2"/>
      <c r="I679" s="2"/>
      <c r="J679" s="2"/>
      <c r="K679" s="2"/>
      <c r="L679" s="2"/>
      <c r="M679" s="2"/>
      <c r="N679" s="2"/>
      <c r="O679" s="2"/>
    </row>
    <row r="680" spans="2:15" ht="16.5" x14ac:dyDescent="0.3">
      <c r="B680" s="2"/>
      <c r="C680" s="2"/>
      <c r="D680" s="2"/>
      <c r="E680" s="2"/>
      <c r="F680" s="2"/>
      <c r="G680" s="2"/>
      <c r="H680" s="2"/>
      <c r="I680" s="2"/>
      <c r="J680" s="2"/>
      <c r="K680" s="2"/>
      <c r="L680" s="2"/>
      <c r="M680" s="2"/>
      <c r="N680" s="2"/>
      <c r="O680" s="2"/>
    </row>
    <row r="681" spans="2:15" ht="16.5" x14ac:dyDescent="0.3">
      <c r="B681" s="2"/>
      <c r="C681" s="2"/>
      <c r="D681" s="2"/>
      <c r="E681" s="2"/>
      <c r="F681" s="2"/>
      <c r="G681" s="2"/>
      <c r="H681" s="2"/>
      <c r="I681" s="2"/>
      <c r="J681" s="2"/>
      <c r="K681" s="2"/>
      <c r="L681" s="2"/>
      <c r="M681" s="2"/>
      <c r="N681" s="2"/>
      <c r="O681" s="2"/>
    </row>
    <row r="682" spans="2:15" ht="16.5" x14ac:dyDescent="0.3">
      <c r="B682" s="2"/>
      <c r="C682" s="2"/>
      <c r="D682" s="2"/>
      <c r="E682" s="2"/>
      <c r="F682" s="2"/>
      <c r="G682" s="2"/>
      <c r="H682" s="2"/>
      <c r="I682" s="2"/>
      <c r="J682" s="2"/>
      <c r="K682" s="2"/>
      <c r="L682" s="2"/>
      <c r="M682" s="2"/>
      <c r="N682" s="2"/>
      <c r="O682" s="2"/>
    </row>
    <row r="683" spans="2:15" ht="16.5" x14ac:dyDescent="0.3">
      <c r="B683" s="2"/>
      <c r="C683" s="2"/>
      <c r="D683" s="2"/>
      <c r="E683" s="2"/>
      <c r="F683" s="2"/>
      <c r="G683" s="2"/>
      <c r="H683" s="2"/>
      <c r="I683" s="2"/>
      <c r="J683" s="2"/>
      <c r="K683" s="2"/>
      <c r="L683" s="2"/>
      <c r="M683" s="2"/>
      <c r="N683" s="2"/>
      <c r="O683" s="2"/>
    </row>
    <row r="684" spans="2:15" ht="16.5" x14ac:dyDescent="0.3">
      <c r="B684" s="2"/>
      <c r="C684" s="2"/>
      <c r="D684" s="2"/>
      <c r="E684" s="2"/>
      <c r="F684" s="2"/>
      <c r="G684" s="2"/>
      <c r="H684" s="2"/>
      <c r="I684" s="2"/>
      <c r="J684" s="2"/>
      <c r="K684" s="2"/>
      <c r="L684" s="2"/>
      <c r="M684" s="2"/>
      <c r="N684" s="2"/>
      <c r="O684" s="2"/>
    </row>
    <row r="685" spans="2:15" ht="16.5" x14ac:dyDescent="0.3">
      <c r="B685" s="2"/>
      <c r="C685" s="2"/>
      <c r="D685" s="2"/>
      <c r="E685" s="2"/>
      <c r="F685" s="2"/>
      <c r="G685" s="2"/>
      <c r="H685" s="2"/>
      <c r="I685" s="2"/>
      <c r="J685" s="2"/>
      <c r="K685" s="2"/>
      <c r="L685" s="2"/>
      <c r="M685" s="2"/>
      <c r="N685" s="2"/>
      <c r="O685" s="2"/>
    </row>
    <row r="686" spans="2:15" ht="16.5" x14ac:dyDescent="0.3">
      <c r="B686" s="2"/>
      <c r="C686" s="2"/>
      <c r="D686" s="2"/>
      <c r="E686" s="2"/>
      <c r="F686" s="2"/>
      <c r="G686" s="2"/>
      <c r="H686" s="2"/>
      <c r="I686" s="2"/>
      <c r="J686" s="2"/>
      <c r="K686" s="2"/>
      <c r="L686" s="2"/>
      <c r="M686" s="2"/>
      <c r="N686" s="2"/>
      <c r="O686" s="2"/>
    </row>
    <row r="687" spans="2:15" ht="16.5" x14ac:dyDescent="0.3">
      <c r="B687" s="2"/>
      <c r="C687" s="2"/>
      <c r="D687" s="2"/>
      <c r="E687" s="2"/>
      <c r="F687" s="2"/>
      <c r="G687" s="2"/>
      <c r="H687" s="2"/>
      <c r="I687" s="2"/>
      <c r="J687" s="2"/>
      <c r="K687" s="2"/>
      <c r="L687" s="2"/>
      <c r="M687" s="2"/>
      <c r="N687" s="2"/>
      <c r="O687" s="2"/>
    </row>
    <row r="688" spans="2:15" ht="16.5" x14ac:dyDescent="0.3">
      <c r="B688" s="2"/>
      <c r="C688" s="2"/>
      <c r="D688" s="2"/>
      <c r="E688" s="2"/>
      <c r="F688" s="2"/>
      <c r="G688" s="2"/>
      <c r="H688" s="2"/>
      <c r="I688" s="2"/>
      <c r="J688" s="2"/>
      <c r="K688" s="2"/>
      <c r="L688" s="2"/>
      <c r="M688" s="2"/>
      <c r="N688" s="2"/>
      <c r="O688" s="2"/>
    </row>
    <row r="689" spans="2:15" ht="16.5" x14ac:dyDescent="0.3">
      <c r="B689" s="2"/>
      <c r="C689" s="2"/>
      <c r="D689" s="2"/>
      <c r="E689" s="2"/>
      <c r="F689" s="2"/>
      <c r="G689" s="2"/>
      <c r="H689" s="2"/>
      <c r="I689" s="2"/>
      <c r="J689" s="2"/>
      <c r="K689" s="2"/>
      <c r="L689" s="2"/>
      <c r="M689" s="2"/>
      <c r="N689" s="2"/>
      <c r="O689" s="2"/>
    </row>
    <row r="690" spans="2:15" ht="16.5" x14ac:dyDescent="0.3">
      <c r="B690" s="2"/>
      <c r="C690" s="2"/>
      <c r="D690" s="2"/>
      <c r="E690" s="2"/>
      <c r="F690" s="2"/>
      <c r="G690" s="2"/>
      <c r="H690" s="2"/>
      <c r="I690" s="2"/>
      <c r="J690" s="2"/>
      <c r="K690" s="2"/>
      <c r="L690" s="2"/>
      <c r="M690" s="2"/>
      <c r="N690" s="2"/>
      <c r="O690" s="2"/>
    </row>
    <row r="691" spans="2:15" ht="16.5" x14ac:dyDescent="0.3">
      <c r="B691" s="2"/>
      <c r="C691" s="2"/>
      <c r="D691" s="2"/>
      <c r="E691" s="2"/>
      <c r="F691" s="2"/>
      <c r="G691" s="2"/>
      <c r="H691" s="2"/>
      <c r="I691" s="2"/>
      <c r="J691" s="2"/>
      <c r="K691" s="2"/>
      <c r="L691" s="2"/>
      <c r="M691" s="2"/>
      <c r="N691" s="2"/>
      <c r="O691" s="2"/>
    </row>
    <row r="692" spans="2:15" ht="16.5" x14ac:dyDescent="0.3">
      <c r="B692" s="2"/>
      <c r="C692" s="2"/>
      <c r="D692" s="2"/>
      <c r="E692" s="2"/>
      <c r="F692" s="2"/>
      <c r="G692" s="2"/>
      <c r="H692" s="2"/>
      <c r="I692" s="2"/>
      <c r="J692" s="2"/>
      <c r="K692" s="2"/>
      <c r="L692" s="2"/>
      <c r="M692" s="2"/>
      <c r="N692" s="2"/>
      <c r="O692" s="2"/>
    </row>
    <row r="693" spans="2:15" ht="16.5" x14ac:dyDescent="0.3">
      <c r="B693" s="2"/>
      <c r="C693" s="2"/>
      <c r="D693" s="2"/>
      <c r="E693" s="2"/>
      <c r="F693" s="2"/>
      <c r="G693" s="2"/>
      <c r="H693" s="2"/>
      <c r="I693" s="2"/>
      <c r="J693" s="2"/>
      <c r="K693" s="2"/>
      <c r="L693" s="2"/>
      <c r="M693" s="2"/>
      <c r="N693" s="2"/>
      <c r="O693" s="2"/>
    </row>
    <row r="694" spans="2:15" ht="16.5" x14ac:dyDescent="0.3">
      <c r="B694" s="2"/>
      <c r="C694" s="2"/>
      <c r="D694" s="2"/>
      <c r="E694" s="2"/>
      <c r="F694" s="2"/>
      <c r="G694" s="2"/>
      <c r="H694" s="2"/>
      <c r="I694" s="2"/>
      <c r="J694" s="2"/>
      <c r="K694" s="2"/>
      <c r="L694" s="2"/>
      <c r="M694" s="2"/>
      <c r="N694" s="2"/>
      <c r="O694" s="2"/>
    </row>
    <row r="695" spans="2:15" ht="16.5" x14ac:dyDescent="0.3">
      <c r="B695" s="2"/>
      <c r="C695" s="2"/>
      <c r="D695" s="2"/>
      <c r="E695" s="2"/>
      <c r="F695" s="2"/>
      <c r="G695" s="2"/>
      <c r="H695" s="2"/>
      <c r="I695" s="2"/>
      <c r="J695" s="2"/>
      <c r="K695" s="2"/>
      <c r="L695" s="2"/>
      <c r="M695" s="2"/>
      <c r="N695" s="2"/>
      <c r="O695" s="2"/>
    </row>
    <row r="696" spans="2:15" ht="16.5" x14ac:dyDescent="0.3">
      <c r="B696" s="2"/>
      <c r="C696" s="2"/>
      <c r="D696" s="2"/>
      <c r="E696" s="2"/>
      <c r="F696" s="2"/>
      <c r="G696" s="2"/>
      <c r="H696" s="2"/>
      <c r="I696" s="2"/>
      <c r="J696" s="2"/>
      <c r="K696" s="2"/>
      <c r="L696" s="2"/>
      <c r="M696" s="2"/>
      <c r="N696" s="2"/>
      <c r="O696" s="2"/>
    </row>
    <row r="697" spans="2:15" ht="16.5" x14ac:dyDescent="0.3">
      <c r="B697" s="2"/>
      <c r="C697" s="2"/>
      <c r="D697" s="2"/>
      <c r="E697" s="2"/>
      <c r="F697" s="2"/>
      <c r="G697" s="2"/>
      <c r="H697" s="2"/>
      <c r="I697" s="2"/>
      <c r="J697" s="2"/>
      <c r="K697" s="2"/>
      <c r="L697" s="2"/>
      <c r="M697" s="2"/>
      <c r="N697" s="2"/>
      <c r="O697" s="2"/>
    </row>
    <row r="698" spans="2:15" ht="16.5" x14ac:dyDescent="0.3">
      <c r="B698" s="2"/>
      <c r="C698" s="2"/>
      <c r="D698" s="2"/>
      <c r="E698" s="2"/>
      <c r="F698" s="2"/>
      <c r="G698" s="2"/>
      <c r="H698" s="2"/>
      <c r="I698" s="2"/>
      <c r="J698" s="2"/>
      <c r="K698" s="2"/>
      <c r="L698" s="2"/>
      <c r="M698" s="2"/>
      <c r="N698" s="2"/>
      <c r="O698" s="2"/>
    </row>
    <row r="699" spans="2:15" ht="16.5" x14ac:dyDescent="0.3">
      <c r="B699" s="2"/>
      <c r="C699" s="2"/>
      <c r="D699" s="2"/>
      <c r="E699" s="2"/>
      <c r="F699" s="2"/>
      <c r="G699" s="2"/>
      <c r="H699" s="2"/>
      <c r="I699" s="2"/>
      <c r="J699" s="2"/>
      <c r="K699" s="2"/>
      <c r="L699" s="2"/>
      <c r="M699" s="2"/>
      <c r="N699" s="2"/>
      <c r="O699" s="2"/>
    </row>
    <row r="700" spans="2:15" ht="16.5" x14ac:dyDescent="0.3">
      <c r="B700" s="2"/>
      <c r="C700" s="2"/>
      <c r="D700" s="2"/>
      <c r="E700" s="2"/>
      <c r="F700" s="2"/>
      <c r="G700" s="2"/>
      <c r="H700" s="2"/>
      <c r="I700" s="2"/>
      <c r="J700" s="2"/>
      <c r="K700" s="2"/>
      <c r="L700" s="2"/>
      <c r="M700" s="2"/>
      <c r="N700" s="2"/>
      <c r="O700" s="2"/>
    </row>
    <row r="701" spans="2:15" ht="16.5" x14ac:dyDescent="0.3">
      <c r="B701" s="2"/>
      <c r="C701" s="2"/>
      <c r="D701" s="2"/>
      <c r="E701" s="2"/>
      <c r="F701" s="2"/>
      <c r="G701" s="2"/>
      <c r="H701" s="2"/>
      <c r="I701" s="2"/>
      <c r="J701" s="2"/>
      <c r="K701" s="2"/>
      <c r="L701" s="2"/>
      <c r="M701" s="2"/>
      <c r="N701" s="2"/>
      <c r="O701" s="2"/>
    </row>
    <row r="702" spans="2:15" ht="16.5" x14ac:dyDescent="0.3">
      <c r="B702" s="2"/>
      <c r="C702" s="2"/>
      <c r="D702" s="2"/>
      <c r="E702" s="2"/>
      <c r="F702" s="2"/>
      <c r="G702" s="2"/>
      <c r="H702" s="2"/>
      <c r="I702" s="2"/>
      <c r="J702" s="2"/>
      <c r="K702" s="2"/>
      <c r="L702" s="2"/>
      <c r="M702" s="2"/>
      <c r="N702" s="2"/>
      <c r="O702" s="2"/>
    </row>
    <row r="703" spans="2:15" ht="16.5" x14ac:dyDescent="0.3">
      <c r="B703" s="2"/>
      <c r="C703" s="2"/>
      <c r="D703" s="2"/>
      <c r="E703" s="2"/>
      <c r="F703" s="2"/>
      <c r="G703" s="2"/>
      <c r="H703" s="2"/>
      <c r="I703" s="2"/>
      <c r="J703" s="2"/>
      <c r="K703" s="2"/>
      <c r="L703" s="2"/>
      <c r="M703" s="2"/>
      <c r="N703" s="2"/>
      <c r="O703" s="2"/>
    </row>
    <row r="704" spans="2:15" ht="16.5" x14ac:dyDescent="0.3">
      <c r="B704" s="2"/>
      <c r="C704" s="2"/>
      <c r="D704" s="2"/>
      <c r="E704" s="2"/>
      <c r="F704" s="2"/>
      <c r="G704" s="2"/>
      <c r="H704" s="2"/>
      <c r="I704" s="2"/>
      <c r="J704" s="2"/>
      <c r="K704" s="2"/>
      <c r="L704" s="2"/>
      <c r="M704" s="2"/>
      <c r="N704" s="2"/>
      <c r="O704" s="2"/>
    </row>
    <row r="705" spans="2:15" ht="16.5" x14ac:dyDescent="0.3">
      <c r="B705" s="2"/>
      <c r="C705" s="2"/>
      <c r="D705" s="2"/>
      <c r="E705" s="2"/>
      <c r="F705" s="2"/>
      <c r="G705" s="2"/>
      <c r="H705" s="2"/>
      <c r="I705" s="2"/>
      <c r="J705" s="2"/>
      <c r="K705" s="2"/>
      <c r="L705" s="2"/>
      <c r="M705" s="2"/>
      <c r="N705" s="2"/>
      <c r="O705" s="2"/>
    </row>
    <row r="706" spans="2:15" ht="16.5" x14ac:dyDescent="0.3">
      <c r="B706" s="2"/>
      <c r="C706" s="2"/>
      <c r="D706" s="2"/>
      <c r="E706" s="2"/>
      <c r="F706" s="2"/>
      <c r="G706" s="2"/>
      <c r="H706" s="2"/>
      <c r="I706" s="2"/>
      <c r="J706" s="2"/>
      <c r="K706" s="2"/>
      <c r="L706" s="2"/>
      <c r="M706" s="2"/>
      <c r="N706" s="2"/>
      <c r="O706" s="2"/>
    </row>
    <row r="707" spans="2:15" ht="16.5" x14ac:dyDescent="0.3">
      <c r="B707" s="2"/>
      <c r="C707" s="2"/>
      <c r="D707" s="2"/>
      <c r="E707" s="2"/>
      <c r="F707" s="2"/>
      <c r="G707" s="2"/>
      <c r="H707" s="2"/>
      <c r="I707" s="2"/>
      <c r="J707" s="2"/>
      <c r="K707" s="2"/>
      <c r="L707" s="2"/>
      <c r="M707" s="2"/>
      <c r="N707" s="2"/>
      <c r="O707" s="2"/>
    </row>
    <row r="708" spans="2:15" ht="16.5" x14ac:dyDescent="0.3">
      <c r="B708" s="2"/>
      <c r="C708" s="2"/>
      <c r="D708" s="2"/>
      <c r="E708" s="2"/>
      <c r="F708" s="2"/>
      <c r="G708" s="2"/>
      <c r="H708" s="2"/>
      <c r="I708" s="2"/>
      <c r="J708" s="2"/>
      <c r="K708" s="2"/>
      <c r="L708" s="2"/>
      <c r="M708" s="2"/>
      <c r="N708" s="2"/>
      <c r="O708" s="2"/>
    </row>
    <row r="709" spans="2:15" ht="16.5" x14ac:dyDescent="0.3">
      <c r="B709" s="2"/>
      <c r="C709" s="2"/>
      <c r="D709" s="2"/>
      <c r="E709" s="2"/>
      <c r="F709" s="2"/>
      <c r="G709" s="2"/>
      <c r="H709" s="2"/>
      <c r="I709" s="2"/>
      <c r="J709" s="2"/>
      <c r="K709" s="2"/>
      <c r="L709" s="2"/>
      <c r="M709" s="2"/>
      <c r="N709" s="2"/>
      <c r="O709" s="2"/>
    </row>
    <row r="710" spans="2:15" ht="16.5" x14ac:dyDescent="0.3">
      <c r="B710" s="2"/>
      <c r="C710" s="2"/>
      <c r="D710" s="2"/>
      <c r="E710" s="2"/>
      <c r="F710" s="2"/>
      <c r="G710" s="2"/>
      <c r="H710" s="2"/>
      <c r="I710" s="2"/>
      <c r="J710" s="2"/>
      <c r="K710" s="2"/>
      <c r="L710" s="2"/>
      <c r="M710" s="2"/>
      <c r="N710" s="2"/>
      <c r="O710" s="2"/>
    </row>
    <row r="711" spans="2:15" ht="16.5" x14ac:dyDescent="0.3">
      <c r="B711" s="2"/>
      <c r="C711" s="2"/>
      <c r="D711" s="2"/>
      <c r="E711" s="2"/>
      <c r="F711" s="2"/>
      <c r="G711" s="2"/>
      <c r="H711" s="2"/>
      <c r="I711" s="2"/>
      <c r="J711" s="2"/>
      <c r="K711" s="2"/>
      <c r="L711" s="2"/>
      <c r="M711" s="2"/>
      <c r="N711" s="2"/>
      <c r="O711" s="2"/>
    </row>
    <row r="712" spans="2:15" ht="16.5" x14ac:dyDescent="0.3">
      <c r="B712" s="2"/>
      <c r="C712" s="2"/>
      <c r="D712" s="2"/>
      <c r="E712" s="2"/>
      <c r="F712" s="2"/>
      <c r="G712" s="2"/>
      <c r="H712" s="2"/>
      <c r="I712" s="2"/>
      <c r="J712" s="2"/>
      <c r="K712" s="2"/>
      <c r="L712" s="2"/>
      <c r="M712" s="2"/>
      <c r="N712" s="2"/>
      <c r="O712" s="2"/>
    </row>
    <row r="713" spans="2:15" ht="16.5" x14ac:dyDescent="0.3">
      <c r="B713" s="2"/>
      <c r="C713" s="2"/>
      <c r="D713" s="2"/>
      <c r="E713" s="2"/>
      <c r="F713" s="2"/>
      <c r="G713" s="2"/>
      <c r="H713" s="2"/>
      <c r="I713" s="2"/>
      <c r="J713" s="2"/>
      <c r="K713" s="2"/>
      <c r="L713" s="2"/>
      <c r="M713" s="2"/>
      <c r="N713" s="2"/>
      <c r="O713" s="2"/>
    </row>
    <row r="714" spans="2:15" ht="16.5" x14ac:dyDescent="0.3">
      <c r="B714" s="2"/>
      <c r="C714" s="2"/>
      <c r="D714" s="2"/>
      <c r="E714" s="2"/>
      <c r="F714" s="2"/>
      <c r="G714" s="2"/>
      <c r="H714" s="2"/>
      <c r="I714" s="2"/>
      <c r="J714" s="2"/>
      <c r="K714" s="2"/>
      <c r="L714" s="2"/>
      <c r="M714" s="2"/>
      <c r="N714" s="2"/>
      <c r="O714" s="2"/>
    </row>
    <row r="715" spans="2:15" ht="16.5" x14ac:dyDescent="0.3">
      <c r="B715" s="2"/>
      <c r="C715" s="2"/>
      <c r="D715" s="2"/>
      <c r="E715" s="2"/>
      <c r="F715" s="2"/>
      <c r="G715" s="2"/>
      <c r="H715" s="2"/>
      <c r="I715" s="2"/>
      <c r="J715" s="2"/>
      <c r="K715" s="2"/>
      <c r="L715" s="2"/>
      <c r="M715" s="2"/>
      <c r="N715" s="2"/>
      <c r="O715" s="2"/>
    </row>
    <row r="716" spans="2:15" ht="16.5" x14ac:dyDescent="0.3">
      <c r="B716" s="2"/>
      <c r="C716" s="2"/>
      <c r="D716" s="2"/>
      <c r="E716" s="2"/>
      <c r="F716" s="2"/>
      <c r="G716" s="2"/>
      <c r="H716" s="2"/>
      <c r="I716" s="2"/>
      <c r="J716" s="2"/>
      <c r="K716" s="2"/>
      <c r="L716" s="2"/>
      <c r="M716" s="2"/>
      <c r="N716" s="2"/>
      <c r="O716" s="2"/>
    </row>
    <row r="717" spans="2:15" ht="16.5" x14ac:dyDescent="0.3">
      <c r="B717" s="2"/>
      <c r="C717" s="2"/>
      <c r="D717" s="2"/>
      <c r="E717" s="2"/>
      <c r="F717" s="2"/>
      <c r="G717" s="2"/>
      <c r="H717" s="2"/>
      <c r="I717" s="2"/>
      <c r="J717" s="2"/>
      <c r="K717" s="2"/>
      <c r="L717" s="2"/>
      <c r="M717" s="2"/>
      <c r="N717" s="2"/>
      <c r="O717" s="2"/>
    </row>
    <row r="718" spans="2:15" ht="16.5" x14ac:dyDescent="0.3">
      <c r="B718" s="2"/>
      <c r="C718" s="2"/>
      <c r="D718" s="2"/>
      <c r="E718" s="2"/>
      <c r="F718" s="2"/>
      <c r="G718" s="2"/>
      <c r="H718" s="2"/>
      <c r="I718" s="2"/>
      <c r="J718" s="2"/>
      <c r="K718" s="2"/>
      <c r="L718" s="2"/>
      <c r="M718" s="2"/>
      <c r="N718" s="2"/>
      <c r="O718" s="2"/>
    </row>
    <row r="719" spans="2:15" ht="16.5" x14ac:dyDescent="0.3">
      <c r="B719" s="2"/>
      <c r="C719" s="2"/>
      <c r="D719" s="2"/>
      <c r="E719" s="2"/>
      <c r="F719" s="2"/>
      <c r="G719" s="2"/>
      <c r="H719" s="2"/>
      <c r="I719" s="2"/>
      <c r="J719" s="2"/>
      <c r="K719" s="2"/>
      <c r="L719" s="2"/>
      <c r="M719" s="2"/>
      <c r="N719" s="2"/>
      <c r="O719" s="2"/>
    </row>
    <row r="720" spans="2:15" ht="16.5" x14ac:dyDescent="0.3">
      <c r="B720" s="2"/>
      <c r="C720" s="2"/>
      <c r="D720" s="2"/>
      <c r="E720" s="2"/>
      <c r="F720" s="2"/>
      <c r="G720" s="2"/>
      <c r="H720" s="2"/>
      <c r="I720" s="2"/>
      <c r="J720" s="2"/>
      <c r="K720" s="2"/>
      <c r="L720" s="2"/>
      <c r="M720" s="2"/>
      <c r="N720" s="2"/>
      <c r="O720" s="2"/>
    </row>
    <row r="721" spans="2:15" ht="16.5" x14ac:dyDescent="0.3">
      <c r="B721" s="2"/>
      <c r="C721" s="2"/>
      <c r="D721" s="2"/>
      <c r="E721" s="2"/>
      <c r="F721" s="2"/>
      <c r="G721" s="2"/>
      <c r="H721" s="2"/>
      <c r="I721" s="2"/>
      <c r="J721" s="2"/>
      <c r="K721" s="2"/>
      <c r="L721" s="2"/>
      <c r="M721" s="2"/>
      <c r="N721" s="2"/>
      <c r="O721" s="2"/>
    </row>
    <row r="722" spans="2:15" ht="16.5" x14ac:dyDescent="0.3">
      <c r="B722" s="2"/>
      <c r="C722" s="2"/>
      <c r="D722" s="2"/>
      <c r="E722" s="2"/>
      <c r="F722" s="2"/>
      <c r="G722" s="2"/>
      <c r="H722" s="2"/>
      <c r="I722" s="2"/>
      <c r="J722" s="2"/>
      <c r="K722" s="2"/>
      <c r="L722" s="2"/>
      <c r="M722" s="2"/>
      <c r="N722" s="2"/>
      <c r="O722" s="2"/>
    </row>
    <row r="723" spans="2:15" ht="16.5" x14ac:dyDescent="0.3">
      <c r="B723" s="2"/>
      <c r="C723" s="2"/>
      <c r="D723" s="2"/>
      <c r="E723" s="2"/>
      <c r="F723" s="2"/>
      <c r="G723" s="2"/>
      <c r="H723" s="2"/>
      <c r="I723" s="2"/>
      <c r="J723" s="2"/>
      <c r="K723" s="2"/>
      <c r="L723" s="2"/>
      <c r="M723" s="2"/>
      <c r="N723" s="2"/>
      <c r="O723" s="2"/>
    </row>
    <row r="724" spans="2:15" ht="16.5" x14ac:dyDescent="0.3">
      <c r="B724" s="2"/>
      <c r="C724" s="2"/>
      <c r="D724" s="2"/>
      <c r="E724" s="2"/>
      <c r="F724" s="2"/>
      <c r="G724" s="2"/>
      <c r="H724" s="2"/>
      <c r="I724" s="2"/>
      <c r="J724" s="2"/>
      <c r="K724" s="2"/>
      <c r="L724" s="2"/>
      <c r="M724" s="2"/>
      <c r="N724" s="2"/>
      <c r="O724" s="2"/>
    </row>
  </sheetData>
  <autoFilter ref="B25:O410">
    <sortState ref="B303:P303">
      <sortCondition descending="1" ref="E25:E529"/>
    </sortState>
  </autoFilter>
  <mergeCells count="13">
    <mergeCell ref="E15:N15"/>
    <mergeCell ref="B3:N4"/>
    <mergeCell ref="B6:N7"/>
    <mergeCell ref="E12:N12"/>
    <mergeCell ref="E13:N13"/>
    <mergeCell ref="E14:N14"/>
    <mergeCell ref="E22:N22"/>
    <mergeCell ref="E16:N16"/>
    <mergeCell ref="E17:N17"/>
    <mergeCell ref="E18:N18"/>
    <mergeCell ref="E19:N19"/>
    <mergeCell ref="E20:N20"/>
    <mergeCell ref="E21:N21"/>
  </mergeCells>
  <hyperlinks>
    <hyperlink ref="E15" r:id="rId1"/>
  </hyperlinks>
  <pageMargins left="0.70866141732283472" right="0.70866141732283472" top="0.74803149606299213" bottom="0.74803149606299213" header="0.31496062992125984" footer="0.31496062992125984"/>
  <pageSetup scale="10" fitToHeight="3"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 entregar</vt:lpstr>
      <vt:lpstr>'PAA entregar'!Títulos_a_imprimir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Guillermo Roncancio Herrera</dc:creator>
  <cp:lastModifiedBy>Hernan Guillermo Roncancio Herrera</cp:lastModifiedBy>
  <dcterms:created xsi:type="dcterms:W3CDTF">2017-01-31T13:51:58Z</dcterms:created>
  <dcterms:modified xsi:type="dcterms:W3CDTF">2017-01-31T13:53:36Z</dcterms:modified>
</cp:coreProperties>
</file>