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idy.Diaz\Desktop\BOTON TRANSPARENCIA\"/>
    </mc:Choice>
  </mc:AlternateContent>
  <bookViews>
    <workbookView xWindow="0" yWindow="0" windowWidth="23040" windowHeight="9192"/>
  </bookViews>
  <sheets>
    <sheet name="Hoja1" sheetId="1" r:id="rId1"/>
  </sheets>
  <definedNames>
    <definedName name="_xlnm._FilterDatabase" localSheetId="0" hidden="1">Hoja1!$A$1:$V$13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 i="1" l="1"/>
</calcChain>
</file>

<file path=xl/sharedStrings.xml><?xml version="1.0" encoding="utf-8"?>
<sst xmlns="http://schemas.openxmlformats.org/spreadsheetml/2006/main" count="397" uniqueCount="240">
  <si>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</si>
  <si>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</si>
  <si>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</si>
  <si>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</si>
  <si>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</si>
  <si>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</si>
  <si>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</si>
  <si>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</si>
  <si>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</si>
  <si>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</si>
  <si>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</si>
  <si>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</si>
  <si>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</si>
  <si>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</si>
  <si>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</si>
  <si>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</si>
  <si>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</si>
  <si>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</si>
  <si>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</si>
  <si>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</si>
  <si>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</si>
  <si>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</si>
  <si>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CONTRATO DE PRESTACION DE SERVICIOS</t>
  </si>
  <si>
    <t>DIRECTA</t>
  </si>
  <si>
    <t>PERSONA JURIDICA</t>
  </si>
  <si>
    <t>No aplica</t>
  </si>
  <si>
    <t>PROFESIONAL ESPECIALIZADO GRADO 03 DE PRENSA Y COMUNICACIONES</t>
  </si>
  <si>
    <t>EDGARDO JOSE PAZ ESPINOSA</t>
  </si>
  <si>
    <t>PROFESIONAL ESPECIALIZADA DE PRODUCCIÓN GRADO 3</t>
  </si>
  <si>
    <t>ALBA JANETTE GOMEZ ARIAS</t>
  </si>
  <si>
    <t>PROFESIONAL ESPECIALIZADO GRADO 3 DEL ÁREA TÉCNICA</t>
  </si>
  <si>
    <t>JOSE MIGUEL AYALA DURAN</t>
  </si>
  <si>
    <t>PROFESIONAL ESPECIALIZADO GRADO 03 DE PROGRAMACIÓN</t>
  </si>
  <si>
    <t>LUIS CARLOS URRUTIA PARRA</t>
  </si>
  <si>
    <t>PROFESIONAL 1 DEL ÁREA DE VENTAS Y MERCADEO</t>
  </si>
  <si>
    <t>PAULA ANDREA FONSECA ORTIZ</t>
  </si>
  <si>
    <t>42450208</t>
  </si>
  <si>
    <t>Gastos Operacionales</t>
  </si>
  <si>
    <t>42450209</t>
  </si>
  <si>
    <t>SUBDIRECTOR ADMINISTRATIVO</t>
  </si>
  <si>
    <t>Uriel de Jesús Bayona Chona</t>
  </si>
  <si>
    <t>42120202008</t>
  </si>
  <si>
    <t>funcionamiento Canal Capital</t>
  </si>
  <si>
    <t>1775</t>
  </si>
  <si>
    <t>0499-2023</t>
  </si>
  <si>
    <t>0508-2023</t>
  </si>
  <si>
    <t>0509-2023</t>
  </si>
  <si>
    <t>0510-2023</t>
  </si>
  <si>
    <t>0511-2023</t>
  </si>
  <si>
    <t>0512-2023</t>
  </si>
  <si>
    <t>0513-2023</t>
  </si>
  <si>
    <t>0514-2023</t>
  </si>
  <si>
    <t>0515-2023</t>
  </si>
  <si>
    <t>0517-2023</t>
  </si>
  <si>
    <t>0518-2023</t>
  </si>
  <si>
    <t>0519-2023</t>
  </si>
  <si>
    <t>LIBERTY NETWORKS DE COLOMBIA S.A.S</t>
  </si>
  <si>
    <t>LUIS ANDRES ZABALA GARCIA</t>
  </si>
  <si>
    <t>GUILLERMO ALEXANDER VERA ARIZA</t>
  </si>
  <si>
    <t>ANGELICA MARIA CRISTANCHO ECHEVERRI</t>
  </si>
  <si>
    <t>COMPAÑIA PRODUCTORA DE VIDEO S.A.S.</t>
  </si>
  <si>
    <t>VALENTINA CASTRO MORA</t>
  </si>
  <si>
    <t>STAR SOLUTIONS TI S A S</t>
  </si>
  <si>
    <t>JENNY STEPHANY FORERO RODRIGUEZ</t>
  </si>
  <si>
    <t>MARIA FERNANDA FRANCO LUNA</t>
  </si>
  <si>
    <t>ALBA DEL PILAR CUBIDES ESPAÑOL</t>
  </si>
  <si>
    <t>LAURA CAMILA MASMELA BERNAL</t>
  </si>
  <si>
    <t>LUISA FERNANDA RAMIREZ NARANJO</t>
  </si>
  <si>
    <t>MASCULINO</t>
  </si>
  <si>
    <t>FEMENINO</t>
  </si>
  <si>
    <t>SA-351 Proveer los servicios para disponer de un canal dedicado de internet para contingencia y respaldo a la conectividad, y un canal MPLS para la interconexión entre las sedes de Canal Capital. ALCANCE DEL OBJETO: Proveer los servicios del canal dedicado de internet en los siguientes puntos: (Punto A): Conectar un canal dedicado de internet al menos de 85Mb (1:1, conexión de última milla) en la sede Avenida Calle 26 # 66-63 Piso 5. (Punto B): Conectar un canal MPLS de al menos 50Mb entre las sedes de Av. El dorado y la sede de la Carrera 11ª # 69-43 Quinta Camacho.</t>
  </si>
  <si>
    <t>DO-840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</si>
  <si>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DO-864 DO-865 Proveer, de manera autónoma e independiente, los servicios profesionales requeridos para la realización de contenido periodístico para el Proyecto periodístico convergente de Canal Capital, incluyendo los proyectos del Plan de inversión de 2023 del Fondo Único de Tecnologías de la Información y las Comunicaciones (FUTIC).</t>
  </si>
  <si>
    <t>DO-854-862-863 Proveer, de manera autónoma e independiente, los servicios requeridos para adelantar la gestión y el seguimiento de los procesos y proyectos del equipo Digital de Canal Capital, incluyendo los proyectos del Plan de inversión y de Proyectos adicionales de 2023 del Fondo Único de Tecnologías de la Información y las Comunicaciones (FUTIC).</t>
  </si>
  <si>
    <t>PE-128 Suministrar los bienes y servicios técnicos requeridos para el desarrollo de las actividades de producción y transmisión de eventos en vivo y en directo, en marco de la Resolución No. 00934 del 2023, así como para todas aquellas necesidades que surjan con ocasión del desarrollo del objeto social de Canal Capital en materia de comunicación. ALCANCE DEL OBJETO: El objeto comprende proveer servicios TÉCNICOS DE PRODUCCIÓN para actividades de comunicación en la modalidad de bolsa de recursos, para la atención de las solicitudes y eventos requeridos por los clientes y/o para atender las necesidades de Capital. En virtud de lo anterior, el contratista deberá proporcionar los bienes y servicios que sean requeridos por los diferentes clientes del Canal, así como algunos y/o todos los elementos respecto de los contemplados en el ANEXO TÉCNICO Y ALCANCE AL ANEXO TÉCNICO, pero sin limitarse a ellos, de acuerdo con las necesidades que le sean solicitados por CANAL CAPITAL.</t>
  </si>
  <si>
    <t>DO-870 Proveer, de manera autónoma e independiente, sus servicios para llevar a cabo la construcción, distribución, programación y diseño estratégico de los contenidos digitales en las redes sociales de Canal Capital, incluyendo los proyectos informativos convergentes.</t>
  </si>
  <si>
    <t>Contrato de licenciamiento de Software</t>
  </si>
  <si>
    <t>SA-358 y SG-83 Renovar el soporte, mantenimiento y acceso a actualizaciones de los productos Veritas Backup Exec que incluye soporte especializado para garantizar la operación de copias de seguridad de Canal Capital en las sedes 26 y calle 69</t>
  </si>
  <si>
    <t>COM-17 Proveer, de manera autónoma e independiente, los servicios requeridos para realizar la interpretación y seguimiento de las audiencias en pantallas digitales, así como apoyar los procesos de análisis del proyecto Datos con propósito y otros indicadores de impacto de los contenidos de Capital en los diversos medios de emisión.</t>
  </si>
  <si>
    <t>DO-880 DO-849 DO-850 Proveer, de manera autónoma e independiente, los servicios profesionales requeridos para la realización de contenido periodístico para el Proyecto periodístico convergente así como para llevar a cabo la actividad de narración de los eventos deportivos para los diferentes programas de los proyectos del Plan de inversión y de los Proyectos adicionales de 2023 del Fondo Único de Tecnologías de la Información y las Comunicaciones (FUTIC).</t>
  </si>
  <si>
    <t>SA-393 Proveer, de manera autónoma e independiente, sus servicios profesionales para apoyar el sistema Interno de Gestión Documental y Archivo -SIGA.</t>
  </si>
  <si>
    <t>DO- 896-897-899 Proveer, de manera autónoma e independiente, los servicios de apoyo requeridos para realizar la gestión de contenidos digitales en la página web de Canal Capital y sus redes sociales, incluyendo los proyectos Plan de inversión y de Proyectos adicionales de 2023 del Fondo Único de Tecnologías de la Información y las Comunicaciones (FUTIC).</t>
  </si>
  <si>
    <t>DO-904 Proveer, de manera autónoma e independiente, los servicios profesionales requeridos para realizar la asesoría, diseño y seguimiento para la construcción de una herramienta TIC (curso masivo abierto en línea, MOOC) para la formación en autorregulación de medios en el marco de la resolución No 01025 de 2023 del Fondo Único de Tecnologías de la Información y las Comunicaciones (FUTIC).</t>
  </si>
  <si>
    <t>PROFESIONAL ESPECIALIZADO GRADO 2 DE SISTEMAS</t>
  </si>
  <si>
    <t>MAURIS ANTONIO AVILA VELASQUEZ</t>
  </si>
  <si>
    <t>1831/1830/</t>
  </si>
  <si>
    <t>423011605560000007505/42450209/</t>
  </si>
  <si>
    <t>7505 - Fortalecimiento de la creación y cocreación/Gastos Operacionales/</t>
  </si>
  <si>
    <t>1828/1829/42450209</t>
  </si>
  <si>
    <t>423011605560000007505/423011605560000007505/42450209</t>
  </si>
  <si>
    <t>7505 - Fortalecimiento de la creación y cocreación/7505 - Fortalecimiento de la creación y cocreación/Gastos Operacionales</t>
  </si>
  <si>
    <t>1809/1814/</t>
  </si>
  <si>
    <t>4212010100502030101/42120202008/</t>
  </si>
  <si>
    <t>funcionamiento Canal Capital/funcionamiento Canal Capital/</t>
  </si>
  <si>
    <t>1818/1819/42450209</t>
  </si>
  <si>
    <t>1894/1895/42450209</t>
  </si>
  <si>
    <t>1761</t>
  </si>
  <si>
    <t>1803</t>
  </si>
  <si>
    <t>1854</t>
  </si>
  <si>
    <t>423011605560000007505</t>
  </si>
  <si>
    <t>7505 - Fortalecimiento de la creación y cocreación</t>
  </si>
  <si>
    <t>1842</t>
  </si>
  <si>
    <t>1838</t>
  </si>
  <si>
    <t>1866</t>
  </si>
  <si>
    <t>1904</t>
  </si>
  <si>
    <t>1703</t>
  </si>
  <si>
    <t>1733</t>
  </si>
  <si>
    <t>1735/1734/</t>
  </si>
  <si>
    <t>1750/1751/1749</t>
  </si>
  <si>
    <t>1753</t>
  </si>
  <si>
    <t>1762</t>
  </si>
  <si>
    <t>1773/1774/</t>
  </si>
  <si>
    <t>1776/1779/1778</t>
  </si>
  <si>
    <t>1821</t>
  </si>
  <si>
    <t>1791/1792/1790</t>
  </si>
  <si>
    <t>1800</t>
  </si>
  <si>
    <t>https://community.secop.gov.co/Public/Tendering/OpportunityDetail/Index?noticeUID=CO1.NTC.5071862&amp;isFromPublicArea=True&amp;isModal=False</t>
  </si>
  <si>
    <t>https://community.secop.gov.co/Public/Tendering/OpportunityDetail/Index?noticeUID=CO1.NTC.5127835&amp;isFromPublicArea=True&amp;isModal=False</t>
  </si>
  <si>
    <t>https://community.secop.gov.co/Public/Tendering/OpportunityDetail/Index?noticeUID=CO1.NTC.5126690&amp;isFromPublicArea=True&amp;isModal=False</t>
  </si>
  <si>
    <t>https://community.secop.gov.co/Public/Tendering/OpportunityDetail/Index?noticeUID=CO1.NTC.5154128&amp;isFromPublicArea=True&amp;isModal=False</t>
  </si>
  <si>
    <t>https://community.secop.gov.co/Public/Tendering/OpportunityDetail/Index?noticeUID=CO1.NTC.5159961&amp;isFromPublicArea=True&amp;isModal=False</t>
  </si>
  <si>
    <t>https://community.secop.gov.co/Public/Tendering/OpportunityDetail/Index?noticeUID=CO1.NTC.5163478&amp;isFromPublicArea=True&amp;isModal=False</t>
  </si>
  <si>
    <t>https://community.secop.gov.co/Public/Tendering/OpportunityDetail/Index?noticeUID=CO1.NTC.5178517&amp;isFromPublicArea=True&amp;isModal=False</t>
  </si>
  <si>
    <t>https://community.secop.gov.co/Public/Tendering/OpportunityDetail/Index?noticeUID=CO1.NTC.5192644&amp;isFromPublicArea=True&amp;isModal=False</t>
  </si>
  <si>
    <t>https://community.secop.gov.co/Public/Tendering/OpportunityDetail/Index?noticeUID=CO1.NTC.5191999&amp;isFromPublicArea=True&amp;isModal=False</t>
  </si>
  <si>
    <t>https://community.secop.gov.co/Public/Tendering/OpportunityDetail/Index?noticeUID=CO1.NTC.5228596&amp;isFromPublicArea=True&amp;isModal=False</t>
  </si>
  <si>
    <t>https://community.secop.gov.co/Public/Tendering/OpportunityDetail/Index?noticeUID=CO1.NTC.5226763&amp;isFromPublicArea=True&amp;isModal=False</t>
  </si>
  <si>
    <t>https://community.secop.gov.co/Public/Tendering/OpportunityDetail/Index?noticeUID=CO1.NTC.5228126&amp;isFromPublicArea=True&amp;isModal=False</t>
  </si>
  <si>
    <t>0516-2023</t>
  </si>
  <si>
    <t>PSICOALIANZA SAS</t>
  </si>
  <si>
    <t>SA-337 Proveer el licenciamiento de uso de la plataforma virtual para la realización de pruebas de selección y administración en línea para el perfilamiento ocupacional de los candidatos a vincular en el Canal. Capital.</t>
  </si>
  <si>
    <t>PROFESIONAL ESPECIALIZADO DE RECURSOS HUMANOS GRADO 2</t>
  </si>
  <si>
    <t>SANDRA PAOLA MONTILLA MORALES</t>
  </si>
  <si>
    <t>Servicios prestados a las empresas y servicios de producción</t>
  </si>
  <si>
    <t>https://community.secop.gov.co/Public/Tendering/OpportunityDetail/Index?noticeUID=CO1.NTC.5228039&amp;isFromPublicArea=True&amp;isModal=False</t>
  </si>
  <si>
    <t>0521-2023</t>
  </si>
  <si>
    <t>0522-2023</t>
  </si>
  <si>
    <t>0523-2023</t>
  </si>
  <si>
    <t>0524-2023</t>
  </si>
  <si>
    <t>0525-2023</t>
  </si>
  <si>
    <t>0526-2023</t>
  </si>
  <si>
    <t>0527-2023</t>
  </si>
  <si>
    <t>0528-2023</t>
  </si>
  <si>
    <t>0529-2023</t>
  </si>
  <si>
    <t>0530-2023</t>
  </si>
  <si>
    <t>0531-2023</t>
  </si>
  <si>
    <t>0533-2023</t>
  </si>
  <si>
    <t>0534-2023</t>
  </si>
  <si>
    <t>0535-2023</t>
  </si>
  <si>
    <t>0536-2023</t>
  </si>
  <si>
    <t>ALPOPULAR ALMACEN GENERAL DE DEPOSITOS SA</t>
  </si>
  <si>
    <t>RAMA FILMS S A S</t>
  </si>
  <si>
    <t>TANGRAMA LTDA</t>
  </si>
  <si>
    <t>LABORATORIOS BLACK VELVET LTDA</t>
  </si>
  <si>
    <t>PONTIFICIA UNIVERSIDAD JAVERIANA</t>
  </si>
  <si>
    <t>NELLY MARIA GUZMAN NEUTA</t>
  </si>
  <si>
    <t>CARLOS ROBERTO CRUZ JIMENEZ</t>
  </si>
  <si>
    <t>Q PARTS S A</t>
  </si>
  <si>
    <t>LEIDY NATHALY DIAZ JIMENEZ</t>
  </si>
  <si>
    <t>PRECIOSA MEDIA SAS</t>
  </si>
  <si>
    <t>BUENOS Y CREATIVOS S A S</t>
  </si>
  <si>
    <t>ADTEL LATAM S.A.S</t>
  </si>
  <si>
    <t>VIDEOCORP S A S</t>
  </si>
  <si>
    <t>DAVID ALEXANDER RODRIGUEZ ALVAREZ</t>
  </si>
  <si>
    <t>ZEBRACOM INTERNACIONAL S A S</t>
  </si>
  <si>
    <t>PERSONA NATURAL CON ESTABLECIMIENTO DE COMERCIO</t>
  </si>
  <si>
    <t>Contrato de producción por encargo</t>
  </si>
  <si>
    <t>COMPRAVENTA</t>
  </si>
  <si>
    <t>CONTRATO DE ADQUISICION Y PAGO DE LICENCIAS DE MATERIAL AUDIOVISUAL</t>
  </si>
  <si>
    <t>CONTRATO DE LICENCIAMIENTO DE OBRAS AUDIOVISUALES</t>
  </si>
  <si>
    <t>SA-362 Proveer, de manera autónoma e independiente, los servicios de custodia documental para Canal Capital, conforme los estándares requeridos según la normatividad archivística aplicable. ALCANCE DEL OBJETO: Se contemplan unas condiciones técnicas previstas en el Anexo Técnico, el cual hace parte integral de los estudios previos y del contrato.</t>
  </si>
  <si>
    <t>PE-132 Prestar servicios bajo la modalidad de producción por encargo, para la investigación, preproducción, producción y postproducción del proyecto audiovisual denominado “Especial Bicicleta” o como llegue a denominarse, en el marco del proyecto “El País de la Belleza” y la Resolución 0934 de 2023 del Fondo Único de Tecnologías de la Información y las Comunicaciones. ALCANCE DEL OBJETO: Realizar, bajo la modalidad de producción por encargo, la preproducción, producción y postproducción del proyecto audiovisual denominado “Especial Bicicleta” o como llegue a denominarse, compuesto por 4 episodios de máximo 28 minutos cada uno. Lo anterior de conformidad con la naturaleza del servicio y con la propuesta presentada por el contratista, la cual forma parte integral del contrato.</t>
  </si>
  <si>
    <t>COM-22 Realizar el diseño y diagramación del documento Informe de Gestión Cuatrienal 2020-2023 de Canal Capital, para impresión y archivo digital (e-pub), para la memoria institucional.</t>
  </si>
  <si>
    <t>PE-133 Prestar los servicios de producción audiovisual para el Festival de Cortos de Bogotá Short Films Festival edición 2023, en el marco del proyecto “El País de la Belleza”, de conformidad con lo establecido en la Resolución 0934 de 2023 del Fondo Único de Tecnologías de la Información y las Comunicaciones. ALCANCE DEL OBJETO: Realizar, bajo la modalidad de producción por encargo, la investigación, preproducción, producción y postproducción de once contenidos audiovisuales en el marco del Bogotá Short Film Festival / Festival de Cortos de Bogotá - BOGOSHORTS 2023. Lo anterior de conformidad con la naturaleza del servicio y con la propuesta presentada por el contratista ANEXO 1 - FICHA DE CONTENIDOS, la cual forma parte integral del contrato.</t>
  </si>
  <si>
    <t>DO-903 Realizar la construcción de una herramienta TIC (MOOC - curso masivo abierto en línea) para la formación en autorregulación de medios, en el marco de resolución número 01025 de 2023 Fondo Único de Tecnologías de la Información y las Comunicaciones FUTIC.</t>
  </si>
  <si>
    <t>SF-44 Proveer de manera autónoma e independiente los servicios profesionales requeridos para apoyar al área de presupuesto de la Subdirección Financiera de Canal Capital.</t>
  </si>
  <si>
    <t>DO-928 Proveer, de manera autónoma e independiente, los servicios profesionales para realizar las actividades de análisis y narración de las transmisiones del fútbol aficionado de Bogotá.</t>
  </si>
  <si>
    <t>DO-917 Suministrar a título de compraventa los insumos requeridos por el Área Técnica para las unidades móviles de Canal Capital, de conformidad con las especificaciones contenidas en el anexo técnico. ALCANCE DEL OBJETO: N/A</t>
  </si>
  <si>
    <t>SG-89 Proveer, de manera autónoma e independiente, los servicios profesionales requeridos para el desarrollo de actividades asociadas a la organización administrativa y gestión jurídica de Canal Capital.</t>
  </si>
  <si>
    <t>DO-942- DO-944 Suministrar las licencias de uso de obras audiovisuales de titularidad del  proveedor o en representación del titular, de acuerdo con el Anexo Técnico, para su reproducción y comunicación pública, en el marco de la ejecución de los proyectos financiados a través de la Resolución No. 1025 y No. 1115 de 2023 del Fondo Único de Tecnologías de la Información y las Comunicaciones (FUTIC). ALCANCE DEL OBJETO: N/A.</t>
  </si>
  <si>
    <t>COM-39 Realizar la impresión del Informe de Gestión Cuatrienal 2020-2023 de
Capital Sistema de Comunicación Pública, como documento de cierre para la memoria institucional, de conformidad con las características y especificaciones técnicas requeridas por la entidad. ALCANCE DEL OBJETO: N/A</t>
  </si>
  <si>
    <t>DO-921 Suministrar a título de compraventa un Equipo (tipo bastidor) y tarjetas de conversión para el procesamiento y conectividad de señales de video por banda base, requeridos por
el Área Técnica de la Dirección Operativa de Canal Capital, de conformidad con las especificaciones contenidas en el anexo técnico que hace parte integral del contrato.</t>
  </si>
  <si>
    <t>DO-925 Proveer el servicio SLA, soporte especializado para el servidor LU2000 propiedad de Canal Capital e incluir mantenimientos preventivos, de acuerdo con las especificaciones contenidas en el anexo técnico, que hace parte integral del contrato.</t>
  </si>
  <si>
    <t>DO-926 Prestar el servicio de mantenimiento correctivo, incluida la mano de obra y el suministro de materiales, insumos y/o repuestos nuevos y originales, para la cadena de cámara Sony HSC 100R, propiedad de Canal Capital. ALCANCE DEL OBJETO: N/A</t>
  </si>
  <si>
    <t>DO-945 Suministrar las licencias de uso de obras audiovisuales de titularidad del proveedor o en representación del titular, de acuerdo con el Anexo Técnico, para su reproducción y comunicación pública.</t>
  </si>
  <si>
    <t>SUBDIRECTOR FINANCIERO</t>
  </si>
  <si>
    <t>ORLANDO BARBOSA SILVA</t>
  </si>
  <si>
    <t>PROFESIONAL ESPECIALIZADO GRADO 3 TECNICA</t>
  </si>
  <si>
    <t>JOSÉ MIGUEL AYALA DURÁN</t>
  </si>
  <si>
    <t>JEFE OFICINA JURIDICA</t>
  </si>
  <si>
    <t>YIVY KATHERINE GOMEZ PARDO</t>
  </si>
  <si>
    <t>Profesional especializado grado 3 de programación</t>
  </si>
  <si>
    <t>Luis Carlos Urrutia Parra</t>
  </si>
  <si>
    <t>Profesional especializado grado 3 de Marca y Comunicaciones.</t>
  </si>
  <si>
    <t>Edgardo José Paz Espinosa</t>
  </si>
  <si>
    <t>1785</t>
  </si>
  <si>
    <t>1947</t>
  </si>
  <si>
    <t>1890</t>
  </si>
  <si>
    <t>1938/1939</t>
  </si>
  <si>
    <t>1901</t>
  </si>
  <si>
    <t>1906</t>
  </si>
  <si>
    <t>1958</t>
  </si>
  <si>
    <t>1920</t>
  </si>
  <si>
    <t>1967</t>
  </si>
  <si>
    <t>2012/2013</t>
  </si>
  <si>
    <t>1941</t>
  </si>
  <si>
    <t>1956</t>
  </si>
  <si>
    <t>1957</t>
  </si>
  <si>
    <t>2021</t>
  </si>
  <si>
    <t>423011605560000007511</t>
  </si>
  <si>
    <t>42450104</t>
  </si>
  <si>
    <t>7511 - Fortalecimiento de la capacidad administrat</t>
  </si>
  <si>
    <t>1836</t>
  </si>
  <si>
    <t>1822</t>
  </si>
  <si>
    <t>1835</t>
  </si>
  <si>
    <t>1837</t>
  </si>
  <si>
    <t>1852</t>
  </si>
  <si>
    <t>1860</t>
  </si>
  <si>
    <t>1861</t>
  </si>
  <si>
    <t>1878</t>
  </si>
  <si>
    <t>1867</t>
  </si>
  <si>
    <t>1916</t>
  </si>
  <si>
    <t>1946</t>
  </si>
  <si>
    <t>1948</t>
  </si>
  <si>
    <t>1945</t>
  </si>
  <si>
    <t>https://community.secop.gov.co/Public/Tendering/OpportunityDetail/Index?noticeUID=CO1.NTC.5262013&amp;isFromPublicArea=True&amp;isModal=False</t>
  </si>
  <si>
    <t>https://community.secop.gov.co/Public/Tendering/OpportunityDetail/Index?noticeUID=CO1.NTC.5262715&amp;isFromPublicArea=True&amp;isModal=False</t>
  </si>
  <si>
    <t>https://community.secop.gov.co/Public/Tendering/OpportunityDetail/Index?noticeUID=CO1.NTC.5266990&amp;isFromPublicArea=True&amp;isModal=False</t>
  </si>
  <si>
    <t>https://community.secop.gov.co/Public/Tendering/OpportunityDetail/Index?noticeUID=CO1.NTC.5269592&amp;isFromPublicArea=True&amp;isModal=False</t>
  </si>
  <si>
    <t>https://community.secop.gov.co/Public/Tendering/OpportunityDetail/Index?noticeUID=CO1.NTC.5277495&amp;isFromPublicArea=True&amp;isModal=False</t>
  </si>
  <si>
    <t>https://community.secop.gov.co/Public/Tendering/OpportunityDetail/Index?noticeUID=CO1.NTC.5294889&amp;isFromPublicArea=True&amp;isModal=False</t>
  </si>
  <si>
    <t>https://community.secop.gov.co/Public/Tendering/OpportunityDetail/Index?noticeUID=CO1.NTC.5293548&amp;isFromPublicArea=True&amp;isModal=False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</si>
  <si>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</si>
  <si>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https://community.secop.gov.co/Public/Tendering/ContractNoticePhases/View?PPI=CO1.PPI.28831059&amp;isFromPublicArea=True&amp;isModal=False</t>
  </si>
  <si>
    <t>https://community.secop.gov.co/Public/Tendering/ContractNoticePhases/View?PPI=CO1.PPI.28959322&amp;isFromPublicArea=True&amp;isModal=False</t>
  </si>
  <si>
    <t>https://community.secop.gov.co/Public/Tendering/ContractNoticePhases/View?PPI=CO1.PPI.28966199&amp;isFromPublicArea=True&amp;isModal=False</t>
  </si>
  <si>
    <t xml:space="preserve">https://community.secop.gov.co/Public/Tendering/ContractNoticePhases/View?PPI=CO1.PPI.28970784&amp;isFromPublicArea=True&amp;isModal=False
</t>
  </si>
  <si>
    <t>https://community.secop.gov.co/Public/Tendering/OpportunityDetail/Index?noticeUID=CO1.NTC.5348127&amp;isFromPublicArea=True&amp;isModal=False</t>
  </si>
  <si>
    <t>https://community.secop.gov.co/Public/Tendering/OpportunityDetail/Index?noticeUID=CO1.NTC.5347876&amp;isFromPublicArea=True&amp;isModal=False</t>
  </si>
  <si>
    <t>https://community.secop.gov.co/Public/Tendering/ContractNoticePhases/View?PPI=CO1.PPI.28983706&amp;isFromPublicArea=True&amp;isModal=False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</si>
</sst>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 &quot;* #,##0.00_);_(&quot;$ &quot;* \(#,##0.00\);_(&quot;$ &quot;* \-??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sz val="10"/>
      <color theme="1"/>
      <name val="Calibri"/>
      <family val="2"/>
      <charset val="1"/>
      <scheme val="minor"/>
    </font>
    <font>
      <sz val="10"/>
      <color theme="1"/>
      <name val="Arial"/>
      <family val="2"/>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2" fontId="1" fillId="0" borderId="0" applyFont="0" applyFill="0" applyBorder="0" applyAlignment="0" applyProtection="0"/>
  </cellStyleXfs>
  <cellXfs count="61">
    <xf numFmtId="0" fontId="0" fillId="0" borderId="0" xfId="0"/>
    <xf numFmtId="0" fontId="0" fillId="0" borderId="0" xfId="0" applyAlignment="1">
      <alignment wrapText="1"/>
    </xf>
    <xf numFmtId="0" fontId="0" fillId="0" borderId="0" xfId="0" applyAlignment="1">
      <alignment horizontal="right"/>
    </xf>
    <xf numFmtId="0" fontId="4" fillId="0" borderId="1" xfId="1" applyFont="1" applyBorder="1" applyAlignment="1">
      <alignment horizontal="right" vertical="center" wrapText="1"/>
    </xf>
    <xf numFmtId="0" fontId="4" fillId="0" borderId="1" xfId="1" applyFont="1" applyBorder="1" applyAlignment="1">
      <alignment horizontal="center" vertical="center" wrapText="1"/>
    </xf>
    <xf numFmtId="0" fontId="0" fillId="0" borderId="2" xfId="0" applyBorder="1"/>
    <xf numFmtId="0" fontId="6" fillId="0" borderId="2" xfId="0" applyFont="1" applyBorder="1"/>
    <xf numFmtId="14" fontId="1" fillId="0" borderId="2" xfId="0" applyNumberFormat="1" applyFont="1" applyBorder="1"/>
    <xf numFmtId="14" fontId="1" fillId="0" borderId="0" xfId="0" applyNumberFormat="1" applyFont="1"/>
    <xf numFmtId="14" fontId="1" fillId="0" borderId="2" xfId="23" applyNumberFormat="1" applyFont="1" applyFill="1" applyBorder="1" applyAlignment="1"/>
    <xf numFmtId="0" fontId="1" fillId="0" borderId="0" xfId="0" applyFont="1"/>
    <xf numFmtId="0" fontId="6" fillId="0" borderId="6" xfId="0" applyFont="1" applyFill="1" applyBorder="1"/>
    <xf numFmtId="0" fontId="4" fillId="0" borderId="3"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14" fontId="4" fillId="0" borderId="5"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2" fillId="0" borderId="0" xfId="0" applyFont="1" applyAlignment="1">
      <alignment wrapText="1"/>
    </xf>
    <xf numFmtId="14" fontId="1" fillId="0" borderId="0" xfId="0" applyNumberFormat="1" applyFont="1" applyFill="1"/>
    <xf numFmtId="14" fontId="1" fillId="0" borderId="0" xfId="0" applyNumberFormat="1" applyFont="1" applyAlignment="1">
      <alignment horizontal="center"/>
    </xf>
    <xf numFmtId="0" fontId="7" fillId="0" borderId="0" xfId="0" applyFont="1" applyAlignment="1" applyProtection="1">
      <alignment vertical="center"/>
      <protection locked="0"/>
    </xf>
    <xf numFmtId="0" fontId="1" fillId="0" borderId="0" xfId="0" applyFont="1" applyAlignment="1">
      <alignment horizontal="left"/>
    </xf>
    <xf numFmtId="0" fontId="8" fillId="0" borderId="0" xfId="0" applyFont="1"/>
    <xf numFmtId="0" fontId="5" fillId="0" borderId="0" xfId="23" applyFill="1"/>
    <xf numFmtId="0" fontId="0" fillId="0" borderId="0" xfId="0" applyFont="1"/>
    <xf numFmtId="0" fontId="0" fillId="0" borderId="0" xfId="0" applyFont="1" applyFill="1"/>
    <xf numFmtId="0" fontId="0" fillId="0" borderId="0" xfId="0" applyFill="1"/>
    <xf numFmtId="0" fontId="0" fillId="0" borderId="0" xfId="0" applyFont="1" applyAlignment="1"/>
    <xf numFmtId="3" fontId="0" fillId="0" borderId="0" xfId="0" applyNumberFormat="1" applyFont="1" applyAlignment="1">
      <alignment horizontal="right" vertical="center"/>
    </xf>
    <xf numFmtId="0" fontId="0" fillId="0" borderId="0" xfId="0" applyFont="1" applyFill="1" applyBorder="1" applyAlignment="1">
      <alignment horizontal="right"/>
    </xf>
    <xf numFmtId="0" fontId="1" fillId="0" borderId="0" xfId="0" applyFont="1" applyAlignment="1">
      <alignment horizontal="right"/>
    </xf>
    <xf numFmtId="3" fontId="1" fillId="0" borderId="0" xfId="0" applyNumberFormat="1" applyFont="1" applyAlignment="1">
      <alignment horizontal="right"/>
    </xf>
    <xf numFmtId="41" fontId="1" fillId="0" borderId="0" xfId="24" applyFont="1" applyAlignment="1">
      <alignment horizontal="right"/>
    </xf>
    <xf numFmtId="0" fontId="0" fillId="0" borderId="0" xfId="0" applyFont="1" applyAlignment="1">
      <alignment horizontal="right"/>
    </xf>
    <xf numFmtId="0" fontId="6" fillId="0" borderId="0" xfId="0" applyFont="1"/>
    <xf numFmtId="0" fontId="6" fillId="0" borderId="0" xfId="7" applyFont="1" applyAlignment="1" applyProtection="1">
      <alignment vertical="center"/>
      <protection locked="0"/>
    </xf>
    <xf numFmtId="0" fontId="7" fillId="0" borderId="0" xfId="7" applyFont="1"/>
    <xf numFmtId="0" fontId="6" fillId="0" borderId="0" xfId="0" applyFont="1" applyAlignment="1" applyProtection="1">
      <alignment vertical="center"/>
      <protection locked="0"/>
    </xf>
    <xf numFmtId="0" fontId="6" fillId="0" borderId="0" xfId="7" applyFont="1" applyFill="1" applyAlignment="1" applyProtection="1">
      <alignment vertical="center"/>
      <protection locked="0"/>
    </xf>
    <xf numFmtId="0" fontId="7" fillId="0" borderId="0" xfId="7" applyFont="1" applyAlignment="1" applyProtection="1">
      <alignment vertical="center"/>
      <protection locked="0"/>
    </xf>
    <xf numFmtId="0" fontId="1" fillId="0" borderId="0" xfId="0" applyFont="1" applyFill="1" applyAlignment="1">
      <alignment horizontal="left"/>
    </xf>
    <xf numFmtId="0" fontId="0" fillId="0" borderId="0" xfId="0" applyFont="1" applyFill="1" applyAlignment="1">
      <alignment horizontal="left"/>
    </xf>
    <xf numFmtId="14" fontId="0" fillId="0" borderId="0" xfId="0" applyNumberFormat="1" applyFont="1" applyFill="1" applyAlignment="1">
      <alignment horizontal="right"/>
    </xf>
    <xf numFmtId="0" fontId="0" fillId="0" borderId="0" xfId="0" applyFont="1" applyFill="1" applyAlignment="1">
      <alignment wrapText="1"/>
    </xf>
    <xf numFmtId="0" fontId="1" fillId="0" borderId="0" xfId="0" applyFont="1" applyFill="1"/>
    <xf numFmtId="42" fontId="4" fillId="0" borderId="1" xfId="25" applyFont="1" applyBorder="1" applyAlignment="1">
      <alignment horizontal="center" vertical="center" wrapText="1"/>
    </xf>
    <xf numFmtId="42" fontId="1" fillId="0" borderId="0" xfId="25" applyFont="1" applyAlignment="1">
      <alignment horizontal="right" vertical="center"/>
    </xf>
    <xf numFmtId="42" fontId="0" fillId="0" borderId="0" xfId="25" applyFont="1" applyAlignment="1">
      <alignment horizontal="right" vertical="center"/>
    </xf>
    <xf numFmtId="14" fontId="1" fillId="0" borderId="2" xfId="0" applyNumberFormat="1" applyFont="1" applyBorder="1" applyAlignment="1">
      <alignment horizontal="center"/>
    </xf>
    <xf numFmtId="0" fontId="0" fillId="0" borderId="0" xfId="0" applyAlignment="1">
      <alignment horizontal="center"/>
    </xf>
    <xf numFmtId="42" fontId="0" fillId="0" borderId="2" xfId="25" applyFont="1" applyFill="1" applyBorder="1" applyAlignment="1">
      <alignment horizontal="right"/>
    </xf>
    <xf numFmtId="42" fontId="1" fillId="0" borderId="0" xfId="25" applyFont="1" applyAlignment="1">
      <alignment horizontal="right"/>
    </xf>
    <xf numFmtId="42" fontId="0" fillId="0" borderId="0" xfId="25" applyFont="1" applyAlignment="1">
      <alignment horizontal="right"/>
    </xf>
    <xf numFmtId="0" fontId="0" fillId="0" borderId="2" xfId="0" applyBorder="1" applyAlignment="1">
      <alignment horizontal="right"/>
    </xf>
    <xf numFmtId="14" fontId="1" fillId="0" borderId="2" xfId="0" applyNumberFormat="1" applyFont="1" applyBorder="1" applyAlignment="1"/>
    <xf numFmtId="14" fontId="1" fillId="0" borderId="0" xfId="0" applyNumberFormat="1" applyFont="1" applyAlignment="1"/>
    <xf numFmtId="14" fontId="1" fillId="0" borderId="0" xfId="0" applyNumberFormat="1" applyFont="1" applyFill="1" applyAlignment="1"/>
    <xf numFmtId="14" fontId="0" fillId="0" borderId="0" xfId="0" applyNumberFormat="1" applyAlignment="1"/>
    <xf numFmtId="14" fontId="1" fillId="0" borderId="0" xfId="0" applyNumberFormat="1" applyFont="1" applyAlignment="1">
      <alignment horizontal="right"/>
    </xf>
    <xf numFmtId="14" fontId="4" fillId="0" borderId="1" xfId="1" applyNumberFormat="1" applyFont="1" applyBorder="1" applyAlignment="1">
      <alignment horizontal="center" vertical="center" wrapText="1"/>
    </xf>
    <xf numFmtId="14" fontId="0" fillId="0" borderId="2" xfId="0" applyNumberFormat="1" applyBorder="1" applyAlignment="1">
      <alignment horizontal="right"/>
    </xf>
  </cellXfs>
  <cellStyles count="26">
    <cellStyle name="Hipervínculo" xfId="23" builtinId="8"/>
    <cellStyle name="Millares [0]" xfId="24" builtinId="6"/>
    <cellStyle name="Millares 2" xfId="9"/>
    <cellStyle name="Millares 3" xfId="16"/>
    <cellStyle name="Millares 4" xfId="3"/>
    <cellStyle name="Moneda [0]" xfId="25" builtinId="7"/>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522803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tabSelected="1" zoomScale="85" zoomScaleNormal="85" workbookViewId="0">
      <pane xSplit="1" ySplit="1" topLeftCell="B2" activePane="bottomRight" state="frozen"/>
      <selection pane="topRight" activeCell="B1" sqref="B1"/>
      <selection pane="bottomLeft" activeCell="A2" sqref="A2"/>
      <selection pane="bottomRight" activeCell="C11" sqref="C11"/>
    </sheetView>
  </sheetViews>
  <sheetFormatPr baseColWidth="10" defaultColWidth="11.44140625" defaultRowHeight="14.4" x14ac:dyDescent="0.3"/>
  <cols>
    <col min="1" max="1" width="15.88671875" bestFit="1" customWidth="1"/>
    <col min="2" max="2" width="19.33203125" style="2" bestFit="1" customWidth="1"/>
    <col min="3" max="3" width="45.6640625" customWidth="1"/>
    <col min="4" max="4" width="17" bestFit="1" customWidth="1"/>
    <col min="5" max="5" width="30.21875" customWidth="1"/>
    <col min="6" max="6" width="32.44140625" bestFit="1" customWidth="1"/>
    <col min="7" max="7" width="58.88671875" customWidth="1"/>
    <col min="8" max="8" width="13.88671875" style="52" bestFit="1" customWidth="1"/>
    <col min="9" max="9" width="22.44140625" style="2" bestFit="1" customWidth="1"/>
    <col min="12" max="12" width="11.44140625" style="2"/>
    <col min="13" max="13" width="16" style="49" customWidth="1"/>
    <col min="14" max="14" width="18.109375" style="57" customWidth="1"/>
    <col min="15" max="15" width="27.6640625" style="1" customWidth="1"/>
    <col min="16" max="16" width="29.44140625" customWidth="1"/>
    <col min="17" max="17" width="8.6640625" bestFit="1" customWidth="1"/>
    <col min="18" max="18" width="18.44140625" customWidth="1"/>
    <col min="19" max="19" width="51.5546875" customWidth="1"/>
    <col min="20" max="20" width="7.6640625" bestFit="1" customWidth="1"/>
    <col min="21" max="21" width="11.44140625" style="8"/>
    <col min="22" max="22" width="20" bestFit="1" customWidth="1"/>
  </cols>
  <sheetData>
    <row r="1" spans="1:22" s="17" customFormat="1" ht="42" thickBot="1" x14ac:dyDescent="0.35">
      <c r="A1" s="12" t="s">
        <v>0</v>
      </c>
      <c r="B1" s="4" t="s">
        <v>16</v>
      </c>
      <c r="C1" s="4" t="s">
        <v>1</v>
      </c>
      <c r="D1" s="4" t="s">
        <v>19</v>
      </c>
      <c r="E1" s="4" t="s">
        <v>2</v>
      </c>
      <c r="F1" s="4" t="s">
        <v>3</v>
      </c>
      <c r="G1" s="4" t="s">
        <v>4</v>
      </c>
      <c r="H1" s="45" t="s">
        <v>5</v>
      </c>
      <c r="I1" s="4" t="s">
        <v>6</v>
      </c>
      <c r="J1" s="13" t="s">
        <v>7</v>
      </c>
      <c r="K1" s="14" t="s">
        <v>8</v>
      </c>
      <c r="L1" s="3" t="s">
        <v>9</v>
      </c>
      <c r="M1" s="4" t="s">
        <v>20</v>
      </c>
      <c r="N1" s="59" t="s">
        <v>21</v>
      </c>
      <c r="O1" s="4" t="s">
        <v>10</v>
      </c>
      <c r="P1" s="4" t="s">
        <v>18</v>
      </c>
      <c r="Q1" s="4" t="s">
        <v>11</v>
      </c>
      <c r="R1" s="4" t="s">
        <v>12</v>
      </c>
      <c r="S1" s="4" t="s">
        <v>13</v>
      </c>
      <c r="T1" s="4" t="s">
        <v>14</v>
      </c>
      <c r="U1" s="15" t="s">
        <v>15</v>
      </c>
      <c r="V1" s="16" t="s">
        <v>17</v>
      </c>
    </row>
    <row r="2" spans="1:22" x14ac:dyDescent="0.3">
      <c r="A2" s="5" t="s">
        <v>44</v>
      </c>
      <c r="B2" s="60">
        <v>45218</v>
      </c>
      <c r="C2" s="5" t="s">
        <v>56</v>
      </c>
      <c r="D2" s="5" t="s">
        <v>24</v>
      </c>
      <c r="E2" s="5" t="s">
        <v>22</v>
      </c>
      <c r="F2" s="5" t="s">
        <v>23</v>
      </c>
      <c r="G2" s="5" t="s">
        <v>70</v>
      </c>
      <c r="H2" s="50">
        <v>28038780</v>
      </c>
      <c r="I2" s="53">
        <v>2336565</v>
      </c>
      <c r="J2" s="6"/>
      <c r="K2" s="6">
        <v>12</v>
      </c>
      <c r="L2" s="7">
        <v>45240</v>
      </c>
      <c r="M2" s="48">
        <v>45605</v>
      </c>
      <c r="N2" s="54">
        <v>45605</v>
      </c>
      <c r="O2" s="5" t="s">
        <v>83</v>
      </c>
      <c r="P2" s="5" t="s">
        <v>84</v>
      </c>
      <c r="Q2" s="5" t="s">
        <v>96</v>
      </c>
      <c r="R2" s="5" t="s">
        <v>41</v>
      </c>
      <c r="S2" s="5" t="s">
        <v>42</v>
      </c>
      <c r="T2" s="7" t="s">
        <v>105</v>
      </c>
      <c r="U2" s="9">
        <v>45218</v>
      </c>
      <c r="V2" t="s">
        <v>116</v>
      </c>
    </row>
    <row r="3" spans="1:22" x14ac:dyDescent="0.3">
      <c r="A3" s="5" t="s">
        <v>45</v>
      </c>
      <c r="B3" s="60">
        <v>45231</v>
      </c>
      <c r="C3" s="5" t="s">
        <v>57</v>
      </c>
      <c r="D3" s="5" t="s">
        <v>68</v>
      </c>
      <c r="E3" s="5" t="s">
        <v>22</v>
      </c>
      <c r="F3" s="5" t="s">
        <v>23</v>
      </c>
      <c r="G3" s="5" t="s">
        <v>71</v>
      </c>
      <c r="H3" s="50">
        <v>14713600</v>
      </c>
      <c r="I3" s="53">
        <v>5808000</v>
      </c>
      <c r="J3" s="6">
        <v>16</v>
      </c>
      <c r="K3" s="6">
        <v>2</v>
      </c>
      <c r="L3" s="7">
        <v>45232</v>
      </c>
      <c r="M3" s="48">
        <v>45308</v>
      </c>
      <c r="N3" s="54">
        <v>45308</v>
      </c>
      <c r="O3" s="5" t="s">
        <v>30</v>
      </c>
      <c r="P3" s="5" t="s">
        <v>31</v>
      </c>
      <c r="Q3" s="5" t="s">
        <v>97</v>
      </c>
      <c r="R3" s="5" t="s">
        <v>38</v>
      </c>
      <c r="S3" s="5" t="s">
        <v>37</v>
      </c>
      <c r="T3" s="7" t="s">
        <v>106</v>
      </c>
      <c r="U3" s="9">
        <v>45232</v>
      </c>
      <c r="V3" t="s">
        <v>117</v>
      </c>
    </row>
    <row r="4" spans="1:22" x14ac:dyDescent="0.3">
      <c r="A4" s="5" t="s">
        <v>46</v>
      </c>
      <c r="B4" s="60">
        <v>45231</v>
      </c>
      <c r="C4" s="5" t="s">
        <v>58</v>
      </c>
      <c r="D4" s="5" t="s">
        <v>68</v>
      </c>
      <c r="E4" s="5" t="s">
        <v>22</v>
      </c>
      <c r="F4" s="5" t="s">
        <v>23</v>
      </c>
      <c r="G4" s="5" t="s">
        <v>72</v>
      </c>
      <c r="H4" s="50">
        <v>9064000</v>
      </c>
      <c r="I4" s="53">
        <v>5438400</v>
      </c>
      <c r="J4" s="6">
        <v>20</v>
      </c>
      <c r="K4" s="6">
        <v>1</v>
      </c>
      <c r="L4" s="7">
        <v>45233</v>
      </c>
      <c r="M4" s="48">
        <v>45282</v>
      </c>
      <c r="N4" s="54">
        <v>45282</v>
      </c>
      <c r="O4" s="5" t="s">
        <v>28</v>
      </c>
      <c r="P4" s="5" t="s">
        <v>29</v>
      </c>
      <c r="Q4" s="5" t="s">
        <v>85</v>
      </c>
      <c r="R4" s="5" t="s">
        <v>86</v>
      </c>
      <c r="S4" s="5" t="s">
        <v>87</v>
      </c>
      <c r="T4" s="7" t="s">
        <v>107</v>
      </c>
      <c r="U4" s="9">
        <v>45232</v>
      </c>
      <c r="V4" t="s">
        <v>118</v>
      </c>
    </row>
    <row r="5" spans="1:22" x14ac:dyDescent="0.3">
      <c r="A5" s="5" t="s">
        <v>47</v>
      </c>
      <c r="B5" s="60">
        <v>45238</v>
      </c>
      <c r="C5" s="5" t="s">
        <v>59</v>
      </c>
      <c r="D5" s="5" t="s">
        <v>69</v>
      </c>
      <c r="E5" s="5" t="s">
        <v>22</v>
      </c>
      <c r="F5" s="5" t="s">
        <v>23</v>
      </c>
      <c r="G5" s="5" t="s">
        <v>73</v>
      </c>
      <c r="H5" s="50">
        <v>22333331</v>
      </c>
      <c r="I5" s="53">
        <v>10000000</v>
      </c>
      <c r="J5" s="6">
        <v>7</v>
      </c>
      <c r="K5" s="6">
        <v>2</v>
      </c>
      <c r="L5" s="7">
        <v>45239</v>
      </c>
      <c r="M5" s="48">
        <v>45306</v>
      </c>
      <c r="N5" s="54">
        <v>45306</v>
      </c>
      <c r="O5" s="5" t="s">
        <v>32</v>
      </c>
      <c r="P5" s="5" t="s">
        <v>33</v>
      </c>
      <c r="Q5" s="5" t="s">
        <v>88</v>
      </c>
      <c r="R5" s="5" t="s">
        <v>89</v>
      </c>
      <c r="S5" s="5" t="s">
        <v>90</v>
      </c>
      <c r="T5" s="7" t="s">
        <v>108</v>
      </c>
      <c r="U5" s="9">
        <v>45239</v>
      </c>
      <c r="V5" t="s">
        <v>119</v>
      </c>
    </row>
    <row r="6" spans="1:22" x14ac:dyDescent="0.3">
      <c r="A6" s="5" t="s">
        <v>48</v>
      </c>
      <c r="B6" s="60">
        <v>45239</v>
      </c>
      <c r="C6" s="5" t="s">
        <v>60</v>
      </c>
      <c r="D6" s="5" t="s">
        <v>24</v>
      </c>
      <c r="E6" s="5" t="s">
        <v>22</v>
      </c>
      <c r="F6" s="5" t="s">
        <v>23</v>
      </c>
      <c r="G6" s="5" t="s">
        <v>74</v>
      </c>
      <c r="H6" s="50">
        <v>220000000</v>
      </c>
      <c r="I6" s="53" t="s">
        <v>25</v>
      </c>
      <c r="J6" s="6">
        <v>20</v>
      </c>
      <c r="K6" s="6">
        <v>1</v>
      </c>
      <c r="L6" s="7">
        <v>45241</v>
      </c>
      <c r="M6" s="48">
        <v>45291</v>
      </c>
      <c r="N6" s="54">
        <v>45291</v>
      </c>
      <c r="O6" s="5" t="s">
        <v>34</v>
      </c>
      <c r="P6" s="5" t="s">
        <v>35</v>
      </c>
      <c r="Q6" s="5" t="s">
        <v>98</v>
      </c>
      <c r="R6" s="5" t="s">
        <v>99</v>
      </c>
      <c r="S6" s="5" t="s">
        <v>100</v>
      </c>
      <c r="T6" s="7" t="s">
        <v>109</v>
      </c>
      <c r="U6" s="9">
        <v>45240</v>
      </c>
      <c r="V6" t="s">
        <v>120</v>
      </c>
    </row>
    <row r="7" spans="1:22" x14ac:dyDescent="0.3">
      <c r="A7" s="5" t="s">
        <v>49</v>
      </c>
      <c r="B7" s="60">
        <v>45240</v>
      </c>
      <c r="C7" s="5" t="s">
        <v>61</v>
      </c>
      <c r="D7" s="5" t="s">
        <v>69</v>
      </c>
      <c r="E7" s="5" t="s">
        <v>22</v>
      </c>
      <c r="F7" s="5" t="s">
        <v>23</v>
      </c>
      <c r="G7" s="5" t="s">
        <v>75</v>
      </c>
      <c r="H7" s="50">
        <v>5526860</v>
      </c>
      <c r="I7" s="53">
        <v>4481220</v>
      </c>
      <c r="J7" s="6">
        <v>7</v>
      </c>
      <c r="K7" s="6">
        <v>1</v>
      </c>
      <c r="L7" s="7">
        <v>45240</v>
      </c>
      <c r="M7" s="48">
        <v>45307</v>
      </c>
      <c r="N7" s="54">
        <v>45307</v>
      </c>
      <c r="O7" s="5" t="s">
        <v>32</v>
      </c>
      <c r="P7" s="5" t="s">
        <v>33</v>
      </c>
      <c r="Q7" s="5" t="s">
        <v>101</v>
      </c>
      <c r="R7" s="5" t="s">
        <v>38</v>
      </c>
      <c r="S7" s="5" t="s">
        <v>37</v>
      </c>
      <c r="T7" s="7" t="s">
        <v>110</v>
      </c>
      <c r="U7" s="9">
        <v>45240</v>
      </c>
      <c r="V7" t="s">
        <v>121</v>
      </c>
    </row>
    <row r="8" spans="1:22" x14ac:dyDescent="0.3">
      <c r="A8" s="5" t="s">
        <v>50</v>
      </c>
      <c r="B8" s="60">
        <v>45246</v>
      </c>
      <c r="C8" s="5" t="s">
        <v>62</v>
      </c>
      <c r="D8" s="5" t="s">
        <v>24</v>
      </c>
      <c r="E8" s="5" t="s">
        <v>76</v>
      </c>
      <c r="F8" s="5" t="s">
        <v>23</v>
      </c>
      <c r="G8" s="5" t="s">
        <v>77</v>
      </c>
      <c r="H8" s="50">
        <v>41923000</v>
      </c>
      <c r="I8" s="53" t="s">
        <v>25</v>
      </c>
      <c r="J8" s="6"/>
      <c r="K8" s="6">
        <v>12</v>
      </c>
      <c r="L8" s="7">
        <v>45247</v>
      </c>
      <c r="M8" s="48">
        <v>45612</v>
      </c>
      <c r="N8" s="54">
        <v>45612</v>
      </c>
      <c r="O8" s="5" t="s">
        <v>83</v>
      </c>
      <c r="P8" s="5" t="s">
        <v>84</v>
      </c>
      <c r="Q8" s="5" t="s">
        <v>91</v>
      </c>
      <c r="R8" s="5" t="s">
        <v>92</v>
      </c>
      <c r="S8" s="5" t="s">
        <v>93</v>
      </c>
      <c r="T8" s="7" t="s">
        <v>111</v>
      </c>
      <c r="U8" s="9">
        <v>45246</v>
      </c>
      <c r="V8" t="s">
        <v>122</v>
      </c>
    </row>
    <row r="9" spans="1:22" x14ac:dyDescent="0.3">
      <c r="A9" s="5" t="s">
        <v>51</v>
      </c>
      <c r="B9" s="60">
        <v>45247</v>
      </c>
      <c r="C9" s="5" t="s">
        <v>63</v>
      </c>
      <c r="D9" s="5" t="s">
        <v>69</v>
      </c>
      <c r="E9" s="5" t="s">
        <v>22</v>
      </c>
      <c r="F9" s="5" t="s">
        <v>23</v>
      </c>
      <c r="G9" s="5" t="s">
        <v>78</v>
      </c>
      <c r="H9" s="50">
        <v>4416659</v>
      </c>
      <c r="I9" s="53">
        <v>2500000</v>
      </c>
      <c r="J9" s="6">
        <v>23</v>
      </c>
      <c r="K9" s="6">
        <v>1</v>
      </c>
      <c r="L9" s="7">
        <v>45247</v>
      </c>
      <c r="M9" s="48">
        <v>45300</v>
      </c>
      <c r="N9" s="54">
        <v>45300</v>
      </c>
      <c r="O9" s="5" t="s">
        <v>26</v>
      </c>
      <c r="P9" s="5" t="s">
        <v>27</v>
      </c>
      <c r="Q9" s="5" t="s">
        <v>102</v>
      </c>
      <c r="R9" s="5" t="s">
        <v>36</v>
      </c>
      <c r="S9" s="5" t="s">
        <v>37</v>
      </c>
      <c r="T9" s="7" t="s">
        <v>43</v>
      </c>
      <c r="U9" s="9">
        <v>45247</v>
      </c>
      <c r="V9" t="s">
        <v>123</v>
      </c>
    </row>
    <row r="10" spans="1:22" x14ac:dyDescent="0.3">
      <c r="A10" s="5" t="s">
        <v>52</v>
      </c>
      <c r="B10" s="60">
        <v>45247</v>
      </c>
      <c r="C10" s="5" t="s">
        <v>64</v>
      </c>
      <c r="D10" s="5" t="s">
        <v>69</v>
      </c>
      <c r="E10" s="5" t="s">
        <v>22</v>
      </c>
      <c r="F10" s="5" t="s">
        <v>23</v>
      </c>
      <c r="G10" s="5" t="s">
        <v>79</v>
      </c>
      <c r="H10" s="50">
        <v>13533324</v>
      </c>
      <c r="I10" s="53">
        <v>7000000</v>
      </c>
      <c r="J10" s="6">
        <v>28</v>
      </c>
      <c r="K10" s="6">
        <v>1</v>
      </c>
      <c r="L10" s="7">
        <v>45247</v>
      </c>
      <c r="M10" s="48">
        <v>45305</v>
      </c>
      <c r="N10" s="54">
        <v>45305</v>
      </c>
      <c r="O10" s="5" t="s">
        <v>28</v>
      </c>
      <c r="P10" s="5" t="s">
        <v>29</v>
      </c>
      <c r="Q10" s="5" t="s">
        <v>94</v>
      </c>
      <c r="R10" s="5" t="s">
        <v>89</v>
      </c>
      <c r="S10" s="5" t="s">
        <v>90</v>
      </c>
      <c r="T10" s="7" t="s">
        <v>112</v>
      </c>
      <c r="U10" s="9">
        <v>45247</v>
      </c>
      <c r="V10" t="s">
        <v>124</v>
      </c>
    </row>
    <row r="11" spans="1:22" x14ac:dyDescent="0.3">
      <c r="A11" s="5" t="s">
        <v>53</v>
      </c>
      <c r="B11" s="60">
        <v>45260</v>
      </c>
      <c r="C11" s="5" t="s">
        <v>65</v>
      </c>
      <c r="D11" s="5" t="s">
        <v>69</v>
      </c>
      <c r="E11" s="5" t="s">
        <v>22</v>
      </c>
      <c r="F11" s="5" t="s">
        <v>23</v>
      </c>
      <c r="G11" s="5" t="s">
        <v>80</v>
      </c>
      <c r="H11" s="50">
        <v>10353194</v>
      </c>
      <c r="I11" s="53">
        <v>5176597</v>
      </c>
      <c r="J11" s="6">
        <v>60</v>
      </c>
      <c r="K11" s="6">
        <v>2</v>
      </c>
      <c r="L11" s="8">
        <v>45260</v>
      </c>
      <c r="M11" s="48">
        <v>45320</v>
      </c>
      <c r="N11" s="54">
        <v>45320</v>
      </c>
      <c r="O11" s="5" t="s">
        <v>39</v>
      </c>
      <c r="P11" s="5" t="s">
        <v>40</v>
      </c>
      <c r="Q11" s="5" t="s">
        <v>103</v>
      </c>
      <c r="R11" s="5" t="s">
        <v>41</v>
      </c>
      <c r="S11" s="5" t="s">
        <v>42</v>
      </c>
      <c r="T11" s="7" t="s">
        <v>113</v>
      </c>
      <c r="U11" s="9">
        <v>45260</v>
      </c>
      <c r="V11" t="s">
        <v>125</v>
      </c>
    </row>
    <row r="12" spans="1:22" x14ac:dyDescent="0.3">
      <c r="A12" s="5" t="s">
        <v>54</v>
      </c>
      <c r="B12" s="60">
        <v>45253</v>
      </c>
      <c r="C12" s="5" t="s">
        <v>66</v>
      </c>
      <c r="D12" s="5" t="s">
        <v>69</v>
      </c>
      <c r="E12" s="5" t="s">
        <v>22</v>
      </c>
      <c r="F12" s="5" t="s">
        <v>23</v>
      </c>
      <c r="G12" s="5" t="s">
        <v>81</v>
      </c>
      <c r="H12" s="50">
        <v>6049675</v>
      </c>
      <c r="I12" s="53">
        <v>3360931</v>
      </c>
      <c r="J12" s="6">
        <v>54</v>
      </c>
      <c r="K12" s="6">
        <v>1</v>
      </c>
      <c r="L12" s="8">
        <v>45254</v>
      </c>
      <c r="M12" s="48">
        <v>45308</v>
      </c>
      <c r="N12" s="54">
        <v>45246</v>
      </c>
      <c r="O12" s="5" t="s">
        <v>32</v>
      </c>
      <c r="P12" s="5" t="s">
        <v>33</v>
      </c>
      <c r="Q12" s="5" t="s">
        <v>95</v>
      </c>
      <c r="R12" s="5" t="s">
        <v>89</v>
      </c>
      <c r="S12" s="5" t="s">
        <v>90</v>
      </c>
      <c r="T12" s="7" t="s">
        <v>114</v>
      </c>
      <c r="U12" s="9">
        <v>45253</v>
      </c>
      <c r="V12" t="s">
        <v>126</v>
      </c>
    </row>
    <row r="13" spans="1:22" x14ac:dyDescent="0.3">
      <c r="A13" s="5" t="s">
        <v>55</v>
      </c>
      <c r="B13" s="60">
        <v>45253</v>
      </c>
      <c r="C13" s="5" t="s">
        <v>67</v>
      </c>
      <c r="D13" s="5" t="s">
        <v>69</v>
      </c>
      <c r="E13" s="5" t="s">
        <v>22</v>
      </c>
      <c r="F13" s="5" t="s">
        <v>23</v>
      </c>
      <c r="G13" s="5" t="s">
        <v>82</v>
      </c>
      <c r="H13" s="50">
        <v>11629836</v>
      </c>
      <c r="I13" s="53">
        <v>9181452</v>
      </c>
      <c r="J13" s="6">
        <v>38</v>
      </c>
      <c r="K13" s="6">
        <v>1</v>
      </c>
      <c r="L13" s="7">
        <v>45253</v>
      </c>
      <c r="M13" s="48">
        <v>45291</v>
      </c>
      <c r="N13" s="54">
        <v>45291</v>
      </c>
      <c r="O13" s="5" t="s">
        <v>32</v>
      </c>
      <c r="P13" s="5" t="s">
        <v>33</v>
      </c>
      <c r="Q13" s="5" t="s">
        <v>104</v>
      </c>
      <c r="R13" s="5" t="s">
        <v>99</v>
      </c>
      <c r="S13" s="5" t="s">
        <v>100</v>
      </c>
      <c r="T13" s="7" t="s">
        <v>115</v>
      </c>
      <c r="U13" s="9">
        <v>45253</v>
      </c>
      <c r="V13" t="s">
        <v>127</v>
      </c>
    </row>
    <row r="14" spans="1:22" x14ac:dyDescent="0.3">
      <c r="A14" s="10" t="s">
        <v>128</v>
      </c>
      <c r="B14" s="58">
        <v>45260</v>
      </c>
      <c r="C14" s="10" t="s">
        <v>129</v>
      </c>
      <c r="D14" s="10" t="s">
        <v>24</v>
      </c>
      <c r="E14" s="10" t="s">
        <v>76</v>
      </c>
      <c r="F14" s="5" t="s">
        <v>23</v>
      </c>
      <c r="G14" s="10" t="s">
        <v>130</v>
      </c>
      <c r="H14" s="51">
        <v>4932900</v>
      </c>
      <c r="I14" s="29" t="s">
        <v>25</v>
      </c>
      <c r="J14" s="11">
        <v>365</v>
      </c>
      <c r="K14" s="11">
        <v>12</v>
      </c>
      <c r="L14" s="18">
        <v>45267</v>
      </c>
      <c r="M14" s="19">
        <v>45632</v>
      </c>
      <c r="N14" s="55">
        <v>45632</v>
      </c>
      <c r="O14" s="10" t="s">
        <v>131</v>
      </c>
      <c r="P14" s="20" t="s">
        <v>132</v>
      </c>
      <c r="Q14" s="21">
        <v>1730</v>
      </c>
      <c r="R14" s="22" t="s">
        <v>41</v>
      </c>
      <c r="S14" s="22" t="s">
        <v>133</v>
      </c>
      <c r="T14" s="21">
        <v>1820</v>
      </c>
      <c r="U14" s="8">
        <f t="shared" ref="U14" si="0">AM14</f>
        <v>0</v>
      </c>
      <c r="V14" s="23" t="s">
        <v>134</v>
      </c>
    </row>
    <row r="15" spans="1:22" x14ac:dyDescent="0.3">
      <c r="A15" s="10" t="s">
        <v>135</v>
      </c>
      <c r="B15" s="58">
        <v>45261</v>
      </c>
      <c r="C15" s="10" t="s">
        <v>150</v>
      </c>
      <c r="D15" s="10" t="s">
        <v>24</v>
      </c>
      <c r="E15" s="10" t="s">
        <v>22</v>
      </c>
      <c r="F15" s="5" t="s">
        <v>23</v>
      </c>
      <c r="G15" s="10" t="s">
        <v>170</v>
      </c>
      <c r="H15" s="46">
        <v>15300000</v>
      </c>
      <c r="I15" s="30" t="s">
        <v>25</v>
      </c>
      <c r="J15" s="11">
        <v>151</v>
      </c>
      <c r="K15" s="10">
        <v>5</v>
      </c>
      <c r="L15" s="8">
        <v>45261</v>
      </c>
      <c r="M15" s="19">
        <v>45412</v>
      </c>
      <c r="N15" s="55"/>
      <c r="Q15" s="25" t="s">
        <v>195</v>
      </c>
      <c r="R15" s="25" t="s">
        <v>209</v>
      </c>
      <c r="S15" s="25" t="s">
        <v>211</v>
      </c>
      <c r="T15" s="25" t="s">
        <v>212</v>
      </c>
      <c r="U15" s="42">
        <v>45264</v>
      </c>
      <c r="V15" s="10" t="s">
        <v>225</v>
      </c>
    </row>
    <row r="16" spans="1:22" x14ac:dyDescent="0.3">
      <c r="A16" s="10" t="s">
        <v>136</v>
      </c>
      <c r="B16" s="58">
        <v>45260</v>
      </c>
      <c r="C16" s="10" t="s">
        <v>151</v>
      </c>
      <c r="D16" s="10" t="s">
        <v>24</v>
      </c>
      <c r="E16" s="10" t="s">
        <v>166</v>
      </c>
      <c r="F16" s="5" t="s">
        <v>23</v>
      </c>
      <c r="G16" s="10" t="s">
        <v>171</v>
      </c>
      <c r="H16" s="51">
        <v>119547400</v>
      </c>
      <c r="I16" s="30" t="s">
        <v>25</v>
      </c>
      <c r="J16">
        <v>14</v>
      </c>
      <c r="K16" s="24">
        <v>0</v>
      </c>
      <c r="L16" s="8">
        <v>45266</v>
      </c>
      <c r="M16" s="19">
        <v>45280</v>
      </c>
      <c r="N16" s="56">
        <v>45280</v>
      </c>
      <c r="O16" s="34" t="s">
        <v>39</v>
      </c>
      <c r="P16" s="35" t="s">
        <v>40</v>
      </c>
      <c r="Q16" s="25" t="s">
        <v>196</v>
      </c>
      <c r="R16" s="25" t="s">
        <v>99</v>
      </c>
      <c r="S16" s="25" t="s">
        <v>100</v>
      </c>
      <c r="T16" s="25" t="s">
        <v>213</v>
      </c>
      <c r="U16" s="42">
        <v>45260</v>
      </c>
      <c r="V16" s="26" t="s">
        <v>226</v>
      </c>
    </row>
    <row r="17" spans="1:22" x14ac:dyDescent="0.3">
      <c r="A17" s="10" t="s">
        <v>137</v>
      </c>
      <c r="B17" s="58">
        <v>45261</v>
      </c>
      <c r="C17" s="10" t="s">
        <v>152</v>
      </c>
      <c r="D17" s="10" t="s">
        <v>24</v>
      </c>
      <c r="E17" s="10" t="s">
        <v>22</v>
      </c>
      <c r="F17" s="5" t="s">
        <v>23</v>
      </c>
      <c r="G17" s="10" t="s">
        <v>172</v>
      </c>
      <c r="H17" s="51">
        <v>21806750</v>
      </c>
      <c r="I17" s="30" t="s">
        <v>25</v>
      </c>
      <c r="J17">
        <v>10</v>
      </c>
      <c r="K17" s="24">
        <v>0</v>
      </c>
      <c r="L17" s="8">
        <v>45265</v>
      </c>
      <c r="M17" s="19">
        <v>45275</v>
      </c>
      <c r="N17" s="55">
        <v>45275</v>
      </c>
      <c r="O17" s="10" t="s">
        <v>34</v>
      </c>
      <c r="P17" s="10" t="s">
        <v>35</v>
      </c>
      <c r="Q17" s="25" t="s">
        <v>197</v>
      </c>
      <c r="R17" s="25" t="s">
        <v>36</v>
      </c>
      <c r="S17" s="25" t="s">
        <v>37</v>
      </c>
      <c r="T17" s="25" t="s">
        <v>214</v>
      </c>
      <c r="U17" s="42">
        <v>45261</v>
      </c>
      <c r="V17" s="10" t="s">
        <v>227</v>
      </c>
    </row>
    <row r="18" spans="1:22" x14ac:dyDescent="0.3">
      <c r="A18" s="10" t="s">
        <v>138</v>
      </c>
      <c r="B18" s="58">
        <v>45261</v>
      </c>
      <c r="C18" s="10" t="s">
        <v>153</v>
      </c>
      <c r="D18" s="10" t="s">
        <v>24</v>
      </c>
      <c r="E18" s="10" t="s">
        <v>166</v>
      </c>
      <c r="F18" s="5" t="s">
        <v>23</v>
      </c>
      <c r="G18" s="10" t="s">
        <v>173</v>
      </c>
      <c r="H18" s="51">
        <v>65000000</v>
      </c>
      <c r="I18" s="30" t="s">
        <v>25</v>
      </c>
      <c r="J18">
        <v>16</v>
      </c>
      <c r="K18" s="24">
        <v>0</v>
      </c>
      <c r="L18" s="8">
        <v>45264</v>
      </c>
      <c r="M18" s="19">
        <v>45280</v>
      </c>
      <c r="N18" s="55">
        <v>45280</v>
      </c>
      <c r="O18" s="10" t="s">
        <v>26</v>
      </c>
      <c r="P18" s="35" t="s">
        <v>27</v>
      </c>
      <c r="Q18" s="25" t="s">
        <v>198</v>
      </c>
      <c r="R18" s="25" t="s">
        <v>38</v>
      </c>
      <c r="S18" s="25" t="s">
        <v>37</v>
      </c>
      <c r="T18" s="25" t="s">
        <v>215</v>
      </c>
      <c r="U18" s="42">
        <v>45264</v>
      </c>
      <c r="V18" s="10" t="s">
        <v>228</v>
      </c>
    </row>
    <row r="19" spans="1:22" x14ac:dyDescent="0.3">
      <c r="A19" s="10" t="s">
        <v>139</v>
      </c>
      <c r="B19" s="58">
        <v>45265</v>
      </c>
      <c r="C19" s="10" t="s">
        <v>154</v>
      </c>
      <c r="D19" s="10" t="s">
        <v>24</v>
      </c>
      <c r="E19" s="10" t="s">
        <v>166</v>
      </c>
      <c r="F19" s="5" t="s">
        <v>23</v>
      </c>
      <c r="G19" s="10" t="s">
        <v>174</v>
      </c>
      <c r="H19" s="51">
        <v>77000000</v>
      </c>
      <c r="I19" s="30" t="s">
        <v>25</v>
      </c>
      <c r="J19">
        <v>45291</v>
      </c>
      <c r="K19" s="10"/>
      <c r="L19" s="8">
        <v>45274</v>
      </c>
      <c r="M19" s="19">
        <v>45291</v>
      </c>
      <c r="N19" s="55">
        <v>45291</v>
      </c>
      <c r="O19" s="10" t="s">
        <v>34</v>
      </c>
      <c r="P19" s="10" t="s">
        <v>35</v>
      </c>
      <c r="Q19" s="25" t="s">
        <v>199</v>
      </c>
      <c r="R19" s="25" t="s">
        <v>99</v>
      </c>
      <c r="S19" s="25" t="s">
        <v>100</v>
      </c>
      <c r="T19" s="25" t="s">
        <v>216</v>
      </c>
      <c r="U19" s="42">
        <v>45265</v>
      </c>
      <c r="V19" s="10" t="s">
        <v>229</v>
      </c>
    </row>
    <row r="20" spans="1:22" x14ac:dyDescent="0.3">
      <c r="A20" s="10" t="s">
        <v>140</v>
      </c>
      <c r="B20" s="58">
        <v>45267</v>
      </c>
      <c r="C20" s="10" t="s">
        <v>155</v>
      </c>
      <c r="D20" s="10" t="s">
        <v>69</v>
      </c>
      <c r="E20" s="10" t="s">
        <v>22</v>
      </c>
      <c r="F20" s="5" t="s">
        <v>23</v>
      </c>
      <c r="G20" s="10" t="s">
        <v>175</v>
      </c>
      <c r="H20" s="51">
        <v>23894115</v>
      </c>
      <c r="I20" s="31">
        <v>6126698</v>
      </c>
      <c r="J20">
        <v>54</v>
      </c>
      <c r="K20" s="10">
        <v>3</v>
      </c>
      <c r="L20" s="8">
        <v>45267</v>
      </c>
      <c r="M20" s="19">
        <v>45321</v>
      </c>
      <c r="N20" s="55">
        <v>45321</v>
      </c>
      <c r="O20" s="10" t="s">
        <v>32</v>
      </c>
      <c r="P20" s="10" t="s">
        <v>33</v>
      </c>
      <c r="Q20" s="25" t="s">
        <v>200</v>
      </c>
      <c r="R20" s="25" t="s">
        <v>41</v>
      </c>
      <c r="S20" s="25" t="s">
        <v>42</v>
      </c>
      <c r="T20" s="25" t="s">
        <v>217</v>
      </c>
      <c r="U20" s="42">
        <v>45267</v>
      </c>
      <c r="V20" s="10" t="s">
        <v>230</v>
      </c>
    </row>
    <row r="21" spans="1:22" x14ac:dyDescent="0.3">
      <c r="A21" s="10" t="s">
        <v>141</v>
      </c>
      <c r="B21" s="58">
        <v>45267</v>
      </c>
      <c r="C21" s="10" t="s">
        <v>156</v>
      </c>
      <c r="D21" s="10" t="s">
        <v>68</v>
      </c>
      <c r="E21" s="10" t="s">
        <v>22</v>
      </c>
      <c r="F21" s="5" t="s">
        <v>23</v>
      </c>
      <c r="G21" s="10" t="s">
        <v>176</v>
      </c>
      <c r="H21" s="51">
        <v>6300000</v>
      </c>
      <c r="I21" s="30" t="s">
        <v>25</v>
      </c>
      <c r="J21">
        <v>39</v>
      </c>
      <c r="K21" s="10">
        <v>1</v>
      </c>
      <c r="L21" s="8">
        <v>45267</v>
      </c>
      <c r="M21" s="19">
        <v>44941</v>
      </c>
      <c r="N21" s="55">
        <v>45306</v>
      </c>
      <c r="O21" s="36" t="s">
        <v>185</v>
      </c>
      <c r="P21" s="37" t="s">
        <v>186</v>
      </c>
      <c r="Q21" s="25" t="s">
        <v>201</v>
      </c>
      <c r="R21" s="25" t="s">
        <v>38</v>
      </c>
      <c r="S21" s="25" t="s">
        <v>37</v>
      </c>
      <c r="T21" s="25" t="s">
        <v>218</v>
      </c>
      <c r="U21" s="42">
        <v>45267</v>
      </c>
      <c r="V21" s="10" t="s">
        <v>231</v>
      </c>
    </row>
    <row r="22" spans="1:22" x14ac:dyDescent="0.3">
      <c r="A22" s="10" t="s">
        <v>142</v>
      </c>
      <c r="B22" s="58">
        <v>45275</v>
      </c>
      <c r="C22" s="24" t="s">
        <v>157</v>
      </c>
      <c r="D22" s="10" t="s">
        <v>24</v>
      </c>
      <c r="E22" s="24" t="s">
        <v>167</v>
      </c>
      <c r="F22" s="5" t="s">
        <v>23</v>
      </c>
      <c r="G22" s="24" t="s">
        <v>177</v>
      </c>
      <c r="H22" s="46">
        <v>36059380</v>
      </c>
      <c r="I22" s="28" t="s">
        <v>25</v>
      </c>
      <c r="J22">
        <v>61</v>
      </c>
      <c r="K22" s="10">
        <v>2</v>
      </c>
      <c r="L22" s="8">
        <v>45280</v>
      </c>
      <c r="M22" s="19">
        <v>45341</v>
      </c>
      <c r="N22" s="55">
        <v>45341</v>
      </c>
      <c r="O22" s="10" t="s">
        <v>28</v>
      </c>
      <c r="P22" s="35" t="s">
        <v>29</v>
      </c>
      <c r="Q22" s="25" t="s">
        <v>202</v>
      </c>
      <c r="R22" s="25" t="s">
        <v>210</v>
      </c>
      <c r="S22" s="25" t="s">
        <v>37</v>
      </c>
      <c r="T22" s="25" t="s">
        <v>219</v>
      </c>
      <c r="U22" s="42">
        <v>45275</v>
      </c>
      <c r="V22" s="24" t="s">
        <v>232</v>
      </c>
    </row>
    <row r="23" spans="1:22" x14ac:dyDescent="0.3">
      <c r="A23" s="10" t="s">
        <v>143</v>
      </c>
      <c r="B23" s="58">
        <v>45271</v>
      </c>
      <c r="C23" s="24" t="s">
        <v>158</v>
      </c>
      <c r="D23" s="24" t="s">
        <v>69</v>
      </c>
      <c r="E23" s="10" t="s">
        <v>22</v>
      </c>
      <c r="F23" s="5" t="s">
        <v>23</v>
      </c>
      <c r="G23" s="24" t="s">
        <v>178</v>
      </c>
      <c r="H23" s="47">
        <v>5333330</v>
      </c>
      <c r="I23" s="32">
        <v>4000000</v>
      </c>
      <c r="J23">
        <v>39</v>
      </c>
      <c r="K23" s="24">
        <v>1</v>
      </c>
      <c r="L23" s="8">
        <v>45273</v>
      </c>
      <c r="M23" s="19">
        <v>45312</v>
      </c>
      <c r="N23" s="55">
        <v>45312</v>
      </c>
      <c r="O23" s="24" t="s">
        <v>187</v>
      </c>
      <c r="P23" s="38" t="s">
        <v>188</v>
      </c>
      <c r="Q23" s="25" t="s">
        <v>203</v>
      </c>
      <c r="R23" s="25" t="s">
        <v>41</v>
      </c>
      <c r="S23" s="25" t="s">
        <v>42</v>
      </c>
      <c r="T23" s="25" t="s">
        <v>220</v>
      </c>
      <c r="U23" s="42">
        <v>45271</v>
      </c>
      <c r="V23" s="24" t="s">
        <v>233</v>
      </c>
    </row>
    <row r="24" spans="1:22" x14ac:dyDescent="0.3">
      <c r="A24" s="10" t="s">
        <v>144</v>
      </c>
      <c r="B24" s="58">
        <v>45281</v>
      </c>
      <c r="C24" s="24" t="s">
        <v>159</v>
      </c>
      <c r="D24" s="24" t="s">
        <v>24</v>
      </c>
      <c r="E24" s="24" t="s">
        <v>168</v>
      </c>
      <c r="F24" s="5" t="s">
        <v>23</v>
      </c>
      <c r="G24" s="24" t="s">
        <v>179</v>
      </c>
      <c r="H24" s="46">
        <v>160374148</v>
      </c>
      <c r="I24" s="33" t="s">
        <v>25</v>
      </c>
      <c r="J24">
        <v>1095</v>
      </c>
      <c r="K24" s="24">
        <v>36</v>
      </c>
      <c r="L24" s="8">
        <v>45286</v>
      </c>
      <c r="M24" s="19">
        <v>46381</v>
      </c>
      <c r="N24" s="55">
        <v>46381</v>
      </c>
      <c r="O24" s="10" t="s">
        <v>189</v>
      </c>
      <c r="P24" s="39" t="s">
        <v>190</v>
      </c>
      <c r="Q24" s="25" t="s">
        <v>204</v>
      </c>
      <c r="R24" s="25" t="s">
        <v>99</v>
      </c>
      <c r="S24" s="25" t="s">
        <v>100</v>
      </c>
      <c r="T24" s="25" t="s">
        <v>221</v>
      </c>
      <c r="U24" s="42">
        <v>45282</v>
      </c>
      <c r="V24" s="26" t="s">
        <v>234</v>
      </c>
    </row>
    <row r="25" spans="1:22" ht="16.2" customHeight="1" x14ac:dyDescent="0.3">
      <c r="A25" s="10" t="s">
        <v>145</v>
      </c>
      <c r="B25" s="58">
        <v>45282</v>
      </c>
      <c r="C25" s="24" t="s">
        <v>160</v>
      </c>
      <c r="D25" s="24" t="s">
        <v>24</v>
      </c>
      <c r="E25" s="10" t="s">
        <v>22</v>
      </c>
      <c r="F25" s="5" t="s">
        <v>23</v>
      </c>
      <c r="G25" s="27" t="s">
        <v>180</v>
      </c>
      <c r="H25" s="46">
        <v>37900000</v>
      </c>
      <c r="I25" s="33" t="s">
        <v>25</v>
      </c>
      <c r="J25">
        <v>2</v>
      </c>
      <c r="K25" s="24">
        <v>0</v>
      </c>
      <c r="L25" s="8">
        <v>45287</v>
      </c>
      <c r="M25" s="19">
        <v>45289</v>
      </c>
      <c r="N25" s="55">
        <v>45289</v>
      </c>
      <c r="O25" s="24" t="s">
        <v>191</v>
      </c>
      <c r="P25" s="38" t="s">
        <v>192</v>
      </c>
      <c r="Q25" s="40">
        <v>1985</v>
      </c>
      <c r="R25" s="41">
        <v>42450208</v>
      </c>
      <c r="S25" s="43" t="s">
        <v>133</v>
      </c>
      <c r="T25" s="40">
        <v>1938</v>
      </c>
      <c r="U25" s="18">
        <v>45291</v>
      </c>
      <c r="V25" s="26" t="s">
        <v>235</v>
      </c>
    </row>
    <row r="26" spans="1:22" x14ac:dyDescent="0.3">
      <c r="A26" s="10" t="s">
        <v>146</v>
      </c>
      <c r="B26" s="58">
        <v>45286</v>
      </c>
      <c r="C26" s="24" t="s">
        <v>161</v>
      </c>
      <c r="D26" s="24" t="s">
        <v>24</v>
      </c>
      <c r="E26" s="24" t="s">
        <v>22</v>
      </c>
      <c r="F26" s="5" t="s">
        <v>23</v>
      </c>
      <c r="G26" s="27" t="s">
        <v>181</v>
      </c>
      <c r="H26" s="46">
        <v>13909434</v>
      </c>
      <c r="I26" s="33" t="s">
        <v>25</v>
      </c>
      <c r="J26">
        <v>30</v>
      </c>
      <c r="K26" s="24">
        <v>1</v>
      </c>
      <c r="L26" s="8">
        <v>45289</v>
      </c>
      <c r="M26" s="19">
        <v>45319</v>
      </c>
      <c r="N26" s="55">
        <v>45319</v>
      </c>
      <c r="O26" s="24" t="s">
        <v>193</v>
      </c>
      <c r="P26" s="38" t="s">
        <v>194</v>
      </c>
      <c r="Q26" s="25" t="s">
        <v>205</v>
      </c>
      <c r="R26" s="25" t="s">
        <v>210</v>
      </c>
      <c r="S26" s="25" t="s">
        <v>37</v>
      </c>
      <c r="T26" s="25" t="s">
        <v>222</v>
      </c>
      <c r="U26" s="42">
        <v>45286</v>
      </c>
      <c r="V26" t="s">
        <v>236</v>
      </c>
    </row>
    <row r="27" spans="1:22" x14ac:dyDescent="0.3">
      <c r="A27" s="10" t="s">
        <v>147</v>
      </c>
      <c r="B27" s="58">
        <v>45286</v>
      </c>
      <c r="C27" s="24" t="s">
        <v>162</v>
      </c>
      <c r="D27" s="24" t="s">
        <v>24</v>
      </c>
      <c r="E27" s="24" t="s">
        <v>22</v>
      </c>
      <c r="F27" s="5" t="s">
        <v>23</v>
      </c>
      <c r="G27" s="27" t="s">
        <v>182</v>
      </c>
      <c r="H27" s="46">
        <v>9320250</v>
      </c>
      <c r="I27" s="33" t="s">
        <v>25</v>
      </c>
      <c r="J27">
        <v>365</v>
      </c>
      <c r="K27" s="24">
        <v>12</v>
      </c>
      <c r="L27" s="8">
        <v>45289</v>
      </c>
      <c r="M27" s="19">
        <v>45654</v>
      </c>
      <c r="N27" s="55">
        <v>45654</v>
      </c>
      <c r="O27" s="24" t="s">
        <v>187</v>
      </c>
      <c r="P27" s="38" t="s">
        <v>188</v>
      </c>
      <c r="Q27" s="25" t="s">
        <v>206</v>
      </c>
      <c r="R27" s="25" t="s">
        <v>38</v>
      </c>
      <c r="S27" s="25" t="s">
        <v>37</v>
      </c>
      <c r="T27" s="25" t="s">
        <v>223</v>
      </c>
      <c r="U27" s="42">
        <v>45286</v>
      </c>
      <c r="V27" t="s">
        <v>237</v>
      </c>
    </row>
    <row r="28" spans="1:22" x14ac:dyDescent="0.3">
      <c r="A28" s="10" t="s">
        <v>148</v>
      </c>
      <c r="B28" s="58">
        <v>45286</v>
      </c>
      <c r="C28" s="24" t="s">
        <v>163</v>
      </c>
      <c r="D28" s="25" t="s">
        <v>165</v>
      </c>
      <c r="E28" s="24" t="s">
        <v>22</v>
      </c>
      <c r="F28" s="5" t="s">
        <v>23</v>
      </c>
      <c r="G28" s="24" t="s">
        <v>183</v>
      </c>
      <c r="H28" s="46">
        <v>9000000</v>
      </c>
      <c r="I28" s="33" t="s">
        <v>25</v>
      </c>
      <c r="J28">
        <v>61</v>
      </c>
      <c r="K28" s="10">
        <v>2</v>
      </c>
      <c r="L28" s="8">
        <v>45289</v>
      </c>
      <c r="M28" s="19">
        <v>45350</v>
      </c>
      <c r="N28" s="55">
        <v>45350</v>
      </c>
      <c r="O28" s="24" t="s">
        <v>187</v>
      </c>
      <c r="P28" s="38" t="s">
        <v>188</v>
      </c>
      <c r="Q28" s="25" t="s">
        <v>207</v>
      </c>
      <c r="R28" s="25" t="s">
        <v>38</v>
      </c>
      <c r="S28" s="25" t="s">
        <v>37</v>
      </c>
      <c r="T28" s="25" t="s">
        <v>196</v>
      </c>
      <c r="U28" s="42">
        <v>45286</v>
      </c>
      <c r="V28" t="s">
        <v>238</v>
      </c>
    </row>
    <row r="29" spans="1:22" x14ac:dyDescent="0.3">
      <c r="A29" s="10" t="s">
        <v>149</v>
      </c>
      <c r="B29" s="58">
        <v>45286</v>
      </c>
      <c r="C29" s="24" t="s">
        <v>164</v>
      </c>
      <c r="D29" s="24" t="s">
        <v>24</v>
      </c>
      <c r="E29" s="26" t="s">
        <v>169</v>
      </c>
      <c r="F29" s="5" t="s">
        <v>23</v>
      </c>
      <c r="G29" s="25" t="s">
        <v>184</v>
      </c>
      <c r="H29" s="46">
        <v>80437872</v>
      </c>
      <c r="I29" s="33" t="s">
        <v>25</v>
      </c>
      <c r="K29" s="10">
        <v>24</v>
      </c>
      <c r="L29" s="8">
        <v>45287</v>
      </c>
      <c r="M29" s="19">
        <v>45287</v>
      </c>
      <c r="N29" s="55">
        <v>45287</v>
      </c>
      <c r="O29" s="24" t="s">
        <v>187</v>
      </c>
      <c r="P29" s="38" t="s">
        <v>188</v>
      </c>
      <c r="Q29" s="25" t="s">
        <v>208</v>
      </c>
      <c r="R29" s="25" t="s">
        <v>38</v>
      </c>
      <c r="S29" s="25" t="s">
        <v>37</v>
      </c>
      <c r="T29" s="25" t="s">
        <v>224</v>
      </c>
      <c r="U29" s="42">
        <v>45286</v>
      </c>
      <c r="V29" s="26" t="s">
        <v>239</v>
      </c>
    </row>
    <row r="30" spans="1:22" x14ac:dyDescent="0.3">
      <c r="C30" s="10"/>
      <c r="K30" s="10"/>
      <c r="L30" s="8"/>
      <c r="O30" s="24" t="s">
        <v>191</v>
      </c>
      <c r="P30" s="24" t="s">
        <v>192</v>
      </c>
      <c r="R30" s="44"/>
      <c r="S30" s="26"/>
      <c r="T30" s="26"/>
      <c r="U30" s="18"/>
      <c r="V30" s="26"/>
    </row>
    <row r="31" spans="1:22" x14ac:dyDescent="0.3">
      <c r="R31" s="26"/>
      <c r="S31" s="26"/>
      <c r="T31" s="26"/>
      <c r="U31" s="18"/>
      <c r="V31" s="26"/>
    </row>
    <row r="32" spans="1:22" x14ac:dyDescent="0.3">
      <c r="R32" s="26"/>
      <c r="S32" s="26"/>
      <c r="T32" s="26"/>
      <c r="U32" s="18"/>
      <c r="V32" s="26"/>
    </row>
    <row r="33" spans="18:22" x14ac:dyDescent="0.3">
      <c r="R33" s="26"/>
      <c r="S33" s="26"/>
      <c r="T33" s="26"/>
      <c r="U33" s="18"/>
      <c r="V33" s="26"/>
    </row>
    <row r="34" spans="18:22" x14ac:dyDescent="0.3">
      <c r="R34" s="26"/>
      <c r="S34" s="26"/>
      <c r="T34" s="26"/>
      <c r="U34" s="18"/>
      <c r="V34" s="26"/>
    </row>
  </sheetData>
  <autoFilter ref="A1:V13"/>
  <conditionalFormatting sqref="C14">
    <cfRule type="duplicateValues" dxfId="1" priority="2"/>
  </conditionalFormatting>
  <conditionalFormatting sqref="C15:C20 C22:C30">
    <cfRule type="duplicateValues" dxfId="0" priority="1"/>
  </conditionalFormatting>
  <hyperlinks>
    <hyperlink ref="V14"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Leidy Nathaly Díaz Jiménez</cp:lastModifiedBy>
  <dcterms:created xsi:type="dcterms:W3CDTF">2016-11-08T19:20:29Z</dcterms:created>
  <dcterms:modified xsi:type="dcterms:W3CDTF">2024-01-15T19:24:07Z</dcterms:modified>
</cp:coreProperties>
</file>