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igilancia" sheetId="1" r:id="rId4"/>
  </sheets>
  <definedNames>
    <definedName name="B">#REF!</definedName>
    <definedName name="TIPO">#REF!</definedName>
  </definedNames>
  <calcPr/>
  <extLst>
    <ext uri="GoogleSheetsCustomDataVersion2">
      <go:sheetsCustomData xmlns:go="http://customooxmlschemas.google.com/" r:id="rId5" roundtripDataChecksum="S46aTUulywa/VJEb219eJC7TxLHQWT3kNRln3clivXo="/>
    </ext>
  </extLst>
</workbook>
</file>

<file path=xl/sharedStrings.xml><?xml version="1.0" encoding="utf-8"?>
<sst xmlns="http://schemas.openxmlformats.org/spreadsheetml/2006/main" count="224" uniqueCount="100">
  <si>
    <t>MATRIZ DE RIESGOS POR TIPOLOGÍA - VIGILANCIA</t>
  </si>
  <si>
    <t>No.</t>
  </si>
  <si>
    <t>Clase</t>
  </si>
  <si>
    <t>Fuente</t>
  </si>
  <si>
    <t>Etapa</t>
  </si>
  <si>
    <t>Tipo</t>
  </si>
  <si>
    <t>Descripción (Qué puede pasar y, cómo puede ocurrir)</t>
  </si>
  <si>
    <t>Consecuencia de la ocurrencia del evento</t>
  </si>
  <si>
    <t>Valoración previa al tratamiento</t>
  </si>
  <si>
    <t>¿A quién se le asigna?</t>
  </si>
  <si>
    <t>Tratamiento/Controles a ser implementados</t>
  </si>
  <si>
    <t>Valoración después del tratamiento</t>
  </si>
  <si>
    <t>¿Afecta la ejecución del contrato?</t>
  </si>
  <si>
    <t>Persona responsable por implementar el tratamiento</t>
  </si>
  <si>
    <t>Fecha estimada en que se inicia el tratamiento</t>
  </si>
  <si>
    <t>Fecha estimada en que se completa el tratamiento</t>
  </si>
  <si>
    <t>Monitoreo y revisión</t>
  </si>
  <si>
    <t>Probabilidad</t>
  </si>
  <si>
    <t>Impacto</t>
  </si>
  <si>
    <t>Valoración del riesgo</t>
  </si>
  <si>
    <t>Categoría</t>
  </si>
  <si>
    <t>¿Cómo se realiza el monitoreo?</t>
  </si>
  <si>
    <t>Periodicidad ¿Cuándo?</t>
  </si>
  <si>
    <t>General</t>
  </si>
  <si>
    <t>Interno y Externo</t>
  </si>
  <si>
    <t>Todas las etapas de la contratación</t>
  </si>
  <si>
    <t>Operacional</t>
  </si>
  <si>
    <t>Riesgo de corrupción en la contratación del Canal</t>
  </si>
  <si>
    <t>Faltas disciplinarias, fiscales y penales. Detrimento patrimonial</t>
  </si>
  <si>
    <t>Dependiendo del riesgo materializado (*)</t>
  </si>
  <si>
    <t>Denuncia ante las autoridades competentes. Activación de los mecanismos de garantía para dar cobertura al riesgo</t>
  </si>
  <si>
    <t>Si</t>
  </si>
  <si>
    <t>Transversal</t>
  </si>
  <si>
    <t>Liquidación del contrato</t>
  </si>
  <si>
    <t>Permanente</t>
  </si>
  <si>
    <t>Daño o pérdida de equipos, herramientas, materiales, insumos propiedad de la entidad por actos de terrorismo, delincuencia común, actos culposos realizados por funcionarios, contratistas o terceros</t>
  </si>
  <si>
    <t>Todo el término de ejecución</t>
  </si>
  <si>
    <t>Controles establecidos por parte del supervisor del contrato y la empresa de vigilancia</t>
  </si>
  <si>
    <t>Durante la ejecución del contrato</t>
  </si>
  <si>
    <t>Interno</t>
  </si>
  <si>
    <t>Pre-Contractual</t>
  </si>
  <si>
    <t>Legal</t>
  </si>
  <si>
    <t>Fallas en la determinación del tipo de proceso de selección o idoneidad del contratista</t>
  </si>
  <si>
    <t>Faltas disciplinarias, incapacidad para la ejecución contractual</t>
  </si>
  <si>
    <t>Canal Capital</t>
  </si>
  <si>
    <t>Las partes de mutuo acuerdo determinarán la forma de retornar el equilibrio contractual a fin de no generar perjuicio para las partes</t>
  </si>
  <si>
    <t>Contratista</t>
  </si>
  <si>
    <t>Estructuración</t>
  </si>
  <si>
    <t>Suscripción del contrato</t>
  </si>
  <si>
    <t>Verificación de la necesidad de la entidad e idoneidad del contratista</t>
  </si>
  <si>
    <t xml:space="preserve">Externa </t>
  </si>
  <si>
    <t>ejecución</t>
  </si>
  <si>
    <t>Económico</t>
  </si>
  <si>
    <t>Incremento oficial en los precios de las tarifas de cualquiera de los servicios prestados por el contratista dando cumplimiento a normativas actuales que superen el valor proyectado por la entidad.</t>
  </si>
  <si>
    <t>Genera una carga adicional a las previstas, que puede afectar a cualquiera o a las dos partes del contrato.</t>
  </si>
  <si>
    <t>Aplicación inmediata de las disposiciones legales y ajustes presupuestales internos de la entidad.</t>
  </si>
  <si>
    <t>NO</t>
  </si>
  <si>
    <t>SUPERVISOR DEL CONTRATO</t>
  </si>
  <si>
    <t>PERMANENTE CONSULTA Y ACTUALIZACIÓN NORMATIVA</t>
  </si>
  <si>
    <t>PERMANENTE</t>
  </si>
  <si>
    <t>Externo</t>
  </si>
  <si>
    <t xml:space="preserve">Selección </t>
  </si>
  <si>
    <t>En el mercado no existe suficiente oferta de empresas que presten el servicio de vigilancia y que cumplan con el servicio en las condiciones técnicas requeridas por la Entidad para la ejecución del contrato.</t>
  </si>
  <si>
    <t>Retraso en el proceso de selección del contratista, que afecta la satisfacción de la necesidad.</t>
  </si>
  <si>
    <t>Realizar los estudios de mercado y de los sectores pertinentes para evitar posibles declaraciones desiertas.</t>
  </si>
  <si>
    <t>A través de estudios minuciosos y con suficiente tiempo de antelación a la publicación del proceso.</t>
  </si>
  <si>
    <t>Específico</t>
  </si>
  <si>
    <t>Ejecución</t>
  </si>
  <si>
    <t>Cuando el servicio prestado no es de calidad, es decir la aptitud del mismo no satisface las necesidades para las cuales ha sido contratado.</t>
  </si>
  <si>
    <t>El Contratista estaría incumpliendo el contrato ya que no se podría recibir a satisfacción el servicio prestado mensualmente hasta que se satisfagan las necesidades de la entidad.</t>
  </si>
  <si>
    <t>Transferir el riesgo al Contratista, haciéndolo responsable del mismo, quien asumirá las consecuencias de la materialización del riesgo, la entidad aclarará los requisitos, requerimientos y especificaciones técnicas de los servicios contratados a través del Supervisor, para que el Contratista mejore la calidad de los mismos. Por lo tanto habría un estricto y permanente acompañamiento por parte del Supervisor.</t>
  </si>
  <si>
    <t>Operacionales</t>
  </si>
  <si>
    <t>Incumplimiento en los perfiles del personal propuesto: para la ejecución del contrato</t>
  </si>
  <si>
    <t>Incumplimiento contractual</t>
  </si>
  <si>
    <t>Adecuada verificación por parte de la supervisión al momento de revisar y avalar el equipo de trabajo propuesto.</t>
  </si>
  <si>
    <t>SI</t>
  </si>
  <si>
    <t>Suspensión o cancelación de la licencia de funcionamiento del contratista por parte de la Superintendencia de vigilancia</t>
  </si>
  <si>
    <t>Incumplimiento o deficiencia en la prestación del servicio.</t>
  </si>
  <si>
    <t>En caso de ocurrencia, se debería buscar una cesión del contrato y hacer efectiva la garantía de cumplimiento.</t>
  </si>
  <si>
    <t>Especifico</t>
  </si>
  <si>
    <t>Lesiones o daños a terceros por parte del personal de servicios de vigilancia y seguridad privada</t>
  </si>
  <si>
    <t>Afectacion a la prestacion del servicio en total normalidad</t>
  </si>
  <si>
    <t>Exigencia de una garantía de Responsabilidad Civil Extracontractual</t>
  </si>
  <si>
    <t>Externa</t>
  </si>
  <si>
    <t xml:space="preserve">Demoras en la ejecución de las actividades del contrato de vigilancia por alteración del orden público, actos terroristas o delicuencia común </t>
  </si>
  <si>
    <t>Retraso en la prestación del servicio de vigilancia</t>
  </si>
  <si>
    <t>El contratista tenga la capacidad operativa para reaccionar ante cualquier eventualidad.</t>
  </si>
  <si>
    <t>Daños y perjuicios ocasionados al personal de la Entidad o de Terceros en desarrollo de las actividades de vigilancia por errores u omisiones del contratista en el manejo de los elementos utilizados para la prestación del servicio de vigilancia</t>
  </si>
  <si>
    <t>Perdidas por indemnizaciones a terceros, multas o sanciones por incumplimientos en la ejecución del contrato de vigilancia</t>
  </si>
  <si>
    <t>Contar con mejores practicas de servicio de vigilancia con el fin de asegurar una prestación de servicios con altos estandares de calidad.
Contar con póliza de responsabilidad civil extracontractual.</t>
  </si>
  <si>
    <t>Verificación plan de trabajo</t>
  </si>
  <si>
    <t>Incapacidades médicas del personal por enfermedad causada por factores biologicos propios de la zona de trabajo, incluidos epidemias, pandemias y sindemias</t>
  </si>
  <si>
    <t>Reprogramaciones, demoras en la ejecución de actividades propias del contrato</t>
  </si>
  <si>
    <t>Establecer en plan de trabajo capacitaciones al personal, validación de competencias e indicadores de desempeño, incluir en contratos, obligaciones de responsabilidad sobre los bienes entregados en custodia. Contar con póliza TRDM</t>
  </si>
  <si>
    <t>Errores o fallas en procesos de manejo de inventarios de materiales e insumos requeridos en el contrato, derivando en costos por pérdidas en inventarios, incluido uniformes, armamento o distintivos.</t>
  </si>
  <si>
    <t>Establecer en plan operativo instancias de control de inventario. Establecer cadena de responsabilidad en la custodia de bienes. Contar con póliza TRDM y Responsabilidad Civil contractual y extraContractual</t>
  </si>
  <si>
    <t>Cambios en costos por modificaciones en la normativadad técnica, administrativa, jurídica, y financiera en general que se conocen y que entrarán en vigencia durante la ejecución del contrato de vigilancia</t>
  </si>
  <si>
    <t>Incremento de costos</t>
  </si>
  <si>
    <t>Contemplar reservas de contingencia y contemplar en costos de la oferta</t>
  </si>
  <si>
    <t>(*) Para efectos del Riesgo de Corrupción considerado en el numeral 1 de la presente tabla, se acudirá a la METODOLOGÍA DE IDENTIFICACIÓN DE RIESGOS DE CORRUPCIÓN EN LA GESTIÓN CONTRACTUAL PÚBLICA, de la Veeduría Distrital.  En todo caso, el área donde nace la necesidad es responsable de analizar la contratación a realizar y ajustar la presente matriz de  riesgos de acuerdo a su contexto.</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</si>
</sst>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Calibri"/>
      <scheme val="minor"/>
    </font>
    <font>
      <b/>
      <sz val="10.0"/>
      <color theme="1"/>
      <name val="Arial"/>
    </font>
    <font/>
    <font>
      <sz val="10.0"/>
      <color theme="1"/>
      <name val="Arial"/>
    </font>
    <font>
      <b/>
      <sz val="10.0"/>
      <color rgb="FF000000"/>
      <name val="Arial"/>
    </font>
    <font>
      <sz val="10.0"/>
      <color rgb="FF000000"/>
      <name val="Arial"/>
    </font>
  </fonts>
  <fills count="6">
    <fill>
      <patternFill patternType="none"/>
    </fill>
    <fill>
      <patternFill patternType="lightGray"/>
    </fill>
    <fill>
      <patternFill patternType="solid">
        <fgColor rgb="FF8EAADB"/>
        <bgColor rgb="FF8EAADB"/>
      </patternFill>
    </fill>
    <fill>
      <patternFill patternType="solid">
        <fgColor rgb="FFDEEBF6"/>
        <bgColor rgb="FFDEEBF6"/>
      </patternFill>
    </fill>
    <fill>
      <patternFill patternType="solid">
        <fgColor rgb="FFFFFAD5"/>
        <bgColor rgb="FFFFFAD5"/>
      </patternFill>
    </fill>
    <fill>
      <patternFill patternType="solid">
        <fgColor rgb="FFFFFFFF"/>
        <bgColor rgb="FFFFFFFF"/>
      </patternFill>
    </fill>
  </fills>
  <borders count="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2" numFmtId="0" xfId="0" applyBorder="1" applyFont="1"/>
    <xf borderId="0" fillId="0" fontId="3" numFmtId="0" xfId="0" applyAlignment="1" applyFont="1">
      <alignment horizontal="center" vertical="center"/>
    </xf>
    <xf borderId="4" fillId="2" fontId="4" numFmtId="0" xfId="0" applyAlignment="1" applyBorder="1" applyFill="1" applyFont="1">
      <alignment horizontal="center" shrinkToFit="0" vertical="center" wrapText="1"/>
    </xf>
    <xf borderId="1" fillId="2" fontId="4" numFmtId="0" xfId="0" applyAlignment="1" applyBorder="1" applyFont="1">
      <alignment horizontal="center" shrinkToFit="0" vertical="center" wrapText="1"/>
    </xf>
    <xf borderId="1" fillId="3" fontId="4" numFmtId="0" xfId="0" applyAlignment="1" applyBorder="1" applyFill="1" applyFont="1">
      <alignment horizontal="center" shrinkToFit="0" vertical="center" wrapText="1"/>
    </xf>
    <xf borderId="4" fillId="3" fontId="4" numFmtId="0" xfId="0" applyAlignment="1" applyBorder="1" applyFont="1">
      <alignment horizontal="center" shrinkToFit="0" vertical="center" wrapText="1"/>
    </xf>
    <xf borderId="5" fillId="0" fontId="2" numFmtId="0" xfId="0" applyBorder="1" applyFont="1"/>
    <xf borderId="6" fillId="2" fontId="4" numFmtId="0" xfId="0" applyAlignment="1" applyBorder="1" applyFont="1">
      <alignment horizontal="center" shrinkToFit="0" vertical="center" wrapText="1"/>
    </xf>
    <xf borderId="6" fillId="3" fontId="4" numFmtId="0" xfId="0" applyAlignment="1" applyBorder="1" applyFont="1">
      <alignment horizontal="center" shrinkToFit="0" vertical="center" wrapText="1"/>
    </xf>
    <xf borderId="6" fillId="0" fontId="5" numFmtId="0" xfId="0" applyAlignment="1" applyBorder="1" applyFont="1">
      <alignment horizontal="center" shrinkToFit="0" vertical="center" wrapText="1"/>
    </xf>
    <xf borderId="6" fillId="4" fontId="5" numFmtId="0" xfId="0" applyAlignment="1" applyBorder="1" applyFill="1" applyFont="1">
      <alignment horizontal="center" shrinkToFit="0" vertical="center" wrapText="1"/>
    </xf>
    <xf borderId="6" fillId="5" fontId="5" numFmtId="0" xfId="0" applyAlignment="1" applyBorder="1" applyFill="1" applyFont="1">
      <alignment horizontal="center" shrinkToFit="0" vertical="center" wrapText="1"/>
    </xf>
    <xf borderId="6" fillId="0" fontId="5" numFmtId="0" xfId="0" applyAlignment="1" applyBorder="1" applyFont="1">
      <alignment horizontal="center" readingOrder="0" shrinkToFit="0" vertical="center" wrapText="1"/>
    </xf>
    <xf borderId="1" fillId="0" fontId="5" numFmtId="0" xfId="0" applyAlignment="1" applyBorder="1" applyFont="1">
      <alignment horizontal="left" shrinkToFit="0" vertical="center" wrapText="1"/>
    </xf>
  </cellXfs>
  <cellStyles count="1">
    <cellStyle xfId="0" name="Normal" builtinId="0"/>
  </cellStyles>
  <dxfs count="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92D050"/>
          <bgColor rgb="FF92D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247650</xdr:colOff>
      <xdr:row>0</xdr:row>
      <xdr:rowOff>38100</xdr:rowOff>
    </xdr:from>
    <xdr:ext cx="638175" cy="571500"/>
    <xdr:pic>
      <xdr:nvPicPr>
        <xdr:cNvPr descr="C:\Users\john.garcia\Desktop\2020-01-08.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5.71"/>
    <col customWidth="1" min="2" max="2" width="11.43"/>
    <col customWidth="1" min="3" max="3" width="12.86"/>
    <col customWidth="1" min="4" max="4" width="15.29"/>
    <col customWidth="1" min="5" max="5" width="14.29"/>
    <col customWidth="1" min="6" max="6" width="37.29"/>
    <col customWidth="1" min="7" max="7" width="23.0"/>
    <col customWidth="1" min="8" max="11" width="14.29"/>
    <col customWidth="1" min="12" max="12" width="21.43"/>
    <col customWidth="1" min="13" max="13" width="34.29"/>
    <col customWidth="1" min="14" max="17" width="14.29"/>
    <col customWidth="1" min="18" max="18" width="17.0"/>
    <col customWidth="1" min="19" max="19" width="20.14"/>
    <col customWidth="1" min="20" max="20" width="18.14"/>
    <col customWidth="1" min="21" max="21" width="20.0"/>
    <col customWidth="1" min="22" max="22" width="34.29"/>
    <col customWidth="1" min="23" max="23" width="17.14"/>
    <col customWidth="1" min="24" max="26" width="10.71"/>
  </cols>
  <sheetData>
    <row r="1" ht="53.25" customHeight="1">
      <c r="A1" s="1" t="s">
        <v>0</v>
      </c>
      <c r="B1" s="2"/>
      <c r="C1" s="2"/>
      <c r="D1" s="2"/>
      <c r="E1" s="2"/>
      <c r="F1" s="2"/>
      <c r="G1" s="2"/>
      <c r="H1" s="2"/>
      <c r="I1" s="2"/>
      <c r="J1" s="2"/>
      <c r="K1" s="2"/>
      <c r="L1" s="2"/>
      <c r="M1" s="2"/>
      <c r="N1" s="2"/>
      <c r="O1" s="2"/>
      <c r="P1" s="2"/>
      <c r="Q1" s="2"/>
      <c r="R1" s="2"/>
      <c r="S1" s="2"/>
      <c r="T1" s="2"/>
      <c r="U1" s="2"/>
      <c r="V1" s="2"/>
      <c r="W1" s="3"/>
      <c r="X1" s="4"/>
      <c r="Y1" s="4"/>
      <c r="Z1" s="4"/>
    </row>
    <row r="2" ht="22.5" customHeight="1">
      <c r="A2" s="5" t="s">
        <v>1</v>
      </c>
      <c r="B2" s="5" t="s">
        <v>2</v>
      </c>
      <c r="C2" s="5" t="s">
        <v>3</v>
      </c>
      <c r="D2" s="5" t="s">
        <v>4</v>
      </c>
      <c r="E2" s="5" t="s">
        <v>5</v>
      </c>
      <c r="F2" s="5" t="s">
        <v>6</v>
      </c>
      <c r="G2" s="5" t="s">
        <v>7</v>
      </c>
      <c r="H2" s="6" t="s">
        <v>8</v>
      </c>
      <c r="I2" s="2"/>
      <c r="J2" s="2"/>
      <c r="K2" s="3"/>
      <c r="L2" s="5" t="s">
        <v>9</v>
      </c>
      <c r="M2" s="5" t="s">
        <v>10</v>
      </c>
      <c r="N2" s="7" t="s">
        <v>11</v>
      </c>
      <c r="O2" s="2"/>
      <c r="P2" s="2"/>
      <c r="Q2" s="3"/>
      <c r="R2" s="8" t="s">
        <v>12</v>
      </c>
      <c r="S2" s="8" t="s">
        <v>13</v>
      </c>
      <c r="T2" s="8" t="s">
        <v>14</v>
      </c>
      <c r="U2" s="8" t="s">
        <v>15</v>
      </c>
      <c r="V2" s="7" t="s">
        <v>16</v>
      </c>
      <c r="W2" s="3"/>
      <c r="X2" s="4"/>
      <c r="Y2" s="4"/>
      <c r="Z2" s="4"/>
    </row>
    <row r="3" ht="45.75" customHeight="1">
      <c r="A3" s="9"/>
      <c r="B3" s="9"/>
      <c r="C3" s="9"/>
      <c r="D3" s="9"/>
      <c r="E3" s="9"/>
      <c r="F3" s="9"/>
      <c r="G3" s="9"/>
      <c r="H3" s="10" t="s">
        <v>17</v>
      </c>
      <c r="I3" s="10" t="s">
        <v>18</v>
      </c>
      <c r="J3" s="10" t="s">
        <v>19</v>
      </c>
      <c r="K3" s="10" t="s">
        <v>20</v>
      </c>
      <c r="L3" s="9"/>
      <c r="M3" s="9"/>
      <c r="N3" s="11" t="s">
        <v>17</v>
      </c>
      <c r="O3" s="11" t="s">
        <v>18</v>
      </c>
      <c r="P3" s="11" t="s">
        <v>19</v>
      </c>
      <c r="Q3" s="11" t="s">
        <v>20</v>
      </c>
      <c r="R3" s="9"/>
      <c r="S3" s="9"/>
      <c r="T3" s="9"/>
      <c r="U3" s="9"/>
      <c r="V3" s="11" t="s">
        <v>21</v>
      </c>
      <c r="W3" s="11" t="s">
        <v>22</v>
      </c>
      <c r="X3" s="4"/>
      <c r="Y3" s="4"/>
      <c r="Z3" s="4"/>
    </row>
    <row r="4" ht="76.5" customHeight="1">
      <c r="A4" s="12">
        <v>1.0</v>
      </c>
      <c r="B4" s="12" t="s">
        <v>23</v>
      </c>
      <c r="C4" s="12" t="s">
        <v>24</v>
      </c>
      <c r="D4" s="12" t="s">
        <v>25</v>
      </c>
      <c r="E4" s="12" t="s">
        <v>26</v>
      </c>
      <c r="F4" s="12" t="s">
        <v>27</v>
      </c>
      <c r="G4" s="12" t="s">
        <v>28</v>
      </c>
      <c r="H4" s="12">
        <v>4.0</v>
      </c>
      <c r="I4" s="12">
        <v>3.0</v>
      </c>
      <c r="J4" s="12">
        <f t="shared" ref="J4:J17" si="1">H4+I4</f>
        <v>7</v>
      </c>
      <c r="K4" s="13" t="str">
        <f t="shared" ref="K4:K17" si="2">IF(J4="","",IF(J4&lt;=4,"Riesgo Bajo",IF(J4&lt;=5,"Riesgo Medio",IF(J4&lt;=7,"Riesgo Alto",IF(J4&lt;=10,"Riesgo Extremo")))))</f>
        <v>Riesgo Alto</v>
      </c>
      <c r="L4" s="12" t="s">
        <v>29</v>
      </c>
      <c r="M4" s="12" t="s">
        <v>30</v>
      </c>
      <c r="N4" s="12">
        <v>1.0</v>
      </c>
      <c r="O4" s="12">
        <v>2.0</v>
      </c>
      <c r="P4" s="12">
        <f t="shared" ref="P4:P17" si="3">N4+O4</f>
        <v>3</v>
      </c>
      <c r="Q4" s="13" t="str">
        <f t="shared" ref="Q4:Q17" si="4">IF(P4="","",IF(P4&lt;=4,"Riesgo Bajo",IF(P4&lt;=5,"Riesgo Medio",IF(P4&lt;=7,"Riesgo Alto",IF(P4&lt;=10,"Riesgo Extremo")))))</f>
        <v>Riesgo Bajo</v>
      </c>
      <c r="R4" s="12" t="s">
        <v>31</v>
      </c>
      <c r="S4" s="12" t="s">
        <v>29</v>
      </c>
      <c r="T4" s="12" t="s">
        <v>32</v>
      </c>
      <c r="U4" s="12" t="s">
        <v>33</v>
      </c>
      <c r="V4" s="12" t="s">
        <v>29</v>
      </c>
      <c r="W4" s="12" t="s">
        <v>34</v>
      </c>
      <c r="X4" s="4"/>
      <c r="Y4" s="4"/>
      <c r="Z4" s="4"/>
    </row>
    <row r="5" ht="76.5" customHeight="1">
      <c r="A5" s="12">
        <v>2.0</v>
      </c>
      <c r="B5" s="12" t="s">
        <v>23</v>
      </c>
      <c r="C5" s="12" t="s">
        <v>24</v>
      </c>
      <c r="D5" s="12" t="s">
        <v>25</v>
      </c>
      <c r="E5" s="12" t="s">
        <v>26</v>
      </c>
      <c r="F5" s="12" t="s">
        <v>35</v>
      </c>
      <c r="G5" s="12" t="s">
        <v>28</v>
      </c>
      <c r="H5" s="12">
        <v>3.0</v>
      </c>
      <c r="I5" s="12">
        <v>4.0</v>
      </c>
      <c r="J5" s="12">
        <f t="shared" si="1"/>
        <v>7</v>
      </c>
      <c r="K5" s="13" t="str">
        <f t="shared" si="2"/>
        <v>Riesgo Alto</v>
      </c>
      <c r="L5" s="12" t="s">
        <v>29</v>
      </c>
      <c r="M5" s="12" t="s">
        <v>30</v>
      </c>
      <c r="N5" s="12">
        <v>2.0</v>
      </c>
      <c r="O5" s="12">
        <v>3.0</v>
      </c>
      <c r="P5" s="12">
        <f t="shared" si="3"/>
        <v>5</v>
      </c>
      <c r="Q5" s="13" t="str">
        <f t="shared" si="4"/>
        <v>Riesgo Medio</v>
      </c>
      <c r="R5" s="12" t="s">
        <v>31</v>
      </c>
      <c r="S5" s="12" t="s">
        <v>29</v>
      </c>
      <c r="T5" s="14" t="s">
        <v>36</v>
      </c>
      <c r="U5" s="14" t="s">
        <v>36</v>
      </c>
      <c r="V5" s="12" t="s">
        <v>37</v>
      </c>
      <c r="W5" s="12" t="s">
        <v>38</v>
      </c>
      <c r="X5" s="4"/>
      <c r="Y5" s="4"/>
      <c r="Z5" s="4"/>
    </row>
    <row r="6" ht="76.5" customHeight="1">
      <c r="A6" s="12">
        <v>3.0</v>
      </c>
      <c r="B6" s="12" t="s">
        <v>23</v>
      </c>
      <c r="C6" s="12" t="s">
        <v>39</v>
      </c>
      <c r="D6" s="12" t="s">
        <v>40</v>
      </c>
      <c r="E6" s="12" t="s">
        <v>41</v>
      </c>
      <c r="F6" s="12" t="s">
        <v>42</v>
      </c>
      <c r="G6" s="12" t="s">
        <v>43</v>
      </c>
      <c r="H6" s="12">
        <v>2.0</v>
      </c>
      <c r="I6" s="12">
        <v>2.0</v>
      </c>
      <c r="J6" s="12">
        <f t="shared" si="1"/>
        <v>4</v>
      </c>
      <c r="K6" s="13" t="str">
        <f t="shared" si="2"/>
        <v>Riesgo Bajo</v>
      </c>
      <c r="L6" s="12" t="s">
        <v>44</v>
      </c>
      <c r="M6" s="12" t="s">
        <v>45</v>
      </c>
      <c r="N6" s="12">
        <v>1.0</v>
      </c>
      <c r="O6" s="12">
        <v>2.0</v>
      </c>
      <c r="P6" s="12">
        <f t="shared" si="3"/>
        <v>3</v>
      </c>
      <c r="Q6" s="13" t="str">
        <f t="shared" si="4"/>
        <v>Riesgo Bajo</v>
      </c>
      <c r="R6" s="12" t="s">
        <v>31</v>
      </c>
      <c r="S6" s="12" t="s">
        <v>46</v>
      </c>
      <c r="T6" s="14" t="s">
        <v>47</v>
      </c>
      <c r="U6" s="14" t="s">
        <v>48</v>
      </c>
      <c r="V6" s="12" t="s">
        <v>49</v>
      </c>
      <c r="W6" s="12" t="s">
        <v>34</v>
      </c>
      <c r="X6" s="4"/>
      <c r="Y6" s="4"/>
      <c r="Z6" s="4"/>
    </row>
    <row r="7" ht="76.5" customHeight="1">
      <c r="A7" s="12">
        <v>4.0</v>
      </c>
      <c r="B7" s="12" t="s">
        <v>23</v>
      </c>
      <c r="C7" s="12" t="s">
        <v>50</v>
      </c>
      <c r="D7" s="12" t="s">
        <v>51</v>
      </c>
      <c r="E7" s="12" t="s">
        <v>52</v>
      </c>
      <c r="F7" s="14" t="s">
        <v>53</v>
      </c>
      <c r="G7" s="12" t="s">
        <v>54</v>
      </c>
      <c r="H7" s="12">
        <v>3.0</v>
      </c>
      <c r="I7" s="12">
        <v>4.0</v>
      </c>
      <c r="J7" s="12">
        <f t="shared" si="1"/>
        <v>7</v>
      </c>
      <c r="K7" s="13" t="str">
        <f t="shared" si="2"/>
        <v>Riesgo Alto</v>
      </c>
      <c r="L7" s="12" t="s">
        <v>44</v>
      </c>
      <c r="M7" s="12" t="s">
        <v>55</v>
      </c>
      <c r="N7" s="12">
        <v>4.0</v>
      </c>
      <c r="O7" s="12">
        <v>3.0</v>
      </c>
      <c r="P7" s="12">
        <f t="shared" si="3"/>
        <v>7</v>
      </c>
      <c r="Q7" s="13" t="str">
        <f t="shared" si="4"/>
        <v>Riesgo Alto</v>
      </c>
      <c r="R7" s="12" t="s">
        <v>56</v>
      </c>
      <c r="S7" s="12" t="s">
        <v>57</v>
      </c>
      <c r="T7" s="14" t="s">
        <v>36</v>
      </c>
      <c r="U7" s="14" t="s">
        <v>36</v>
      </c>
      <c r="V7" s="12" t="s">
        <v>58</v>
      </c>
      <c r="W7" s="12" t="s">
        <v>59</v>
      </c>
      <c r="X7" s="4"/>
      <c r="Y7" s="4"/>
      <c r="Z7" s="4"/>
    </row>
    <row r="8" ht="76.5" customHeight="1">
      <c r="A8" s="12">
        <v>5.0</v>
      </c>
      <c r="B8" s="12" t="s">
        <v>23</v>
      </c>
      <c r="C8" s="12" t="s">
        <v>60</v>
      </c>
      <c r="D8" s="12" t="s">
        <v>61</v>
      </c>
      <c r="E8" s="12" t="s">
        <v>26</v>
      </c>
      <c r="F8" s="12" t="s">
        <v>62</v>
      </c>
      <c r="G8" s="12" t="s">
        <v>63</v>
      </c>
      <c r="H8" s="12">
        <v>1.0</v>
      </c>
      <c r="I8" s="12">
        <v>2.0</v>
      </c>
      <c r="J8" s="12">
        <f t="shared" si="1"/>
        <v>3</v>
      </c>
      <c r="K8" s="13" t="str">
        <f t="shared" si="2"/>
        <v>Riesgo Bajo</v>
      </c>
      <c r="L8" s="12" t="s">
        <v>44</v>
      </c>
      <c r="M8" s="12" t="s">
        <v>64</v>
      </c>
      <c r="N8" s="12">
        <v>1.0</v>
      </c>
      <c r="O8" s="12">
        <v>1.0</v>
      </c>
      <c r="P8" s="12">
        <f t="shared" si="3"/>
        <v>2</v>
      </c>
      <c r="Q8" s="13" t="str">
        <f t="shared" si="4"/>
        <v>Riesgo Bajo</v>
      </c>
      <c r="R8" s="12" t="s">
        <v>56</v>
      </c>
      <c r="S8" s="12" t="s">
        <v>57</v>
      </c>
      <c r="T8" s="14" t="s">
        <v>47</v>
      </c>
      <c r="U8" s="14" t="s">
        <v>48</v>
      </c>
      <c r="V8" s="12" t="s">
        <v>65</v>
      </c>
      <c r="W8" s="12" t="s">
        <v>59</v>
      </c>
      <c r="X8" s="4"/>
      <c r="Y8" s="4"/>
      <c r="Z8" s="4"/>
    </row>
    <row r="9" ht="158.25" customHeight="1">
      <c r="A9" s="12">
        <v>6.0</v>
      </c>
      <c r="B9" s="12" t="s">
        <v>66</v>
      </c>
      <c r="C9" s="12" t="s">
        <v>39</v>
      </c>
      <c r="D9" s="12" t="s">
        <v>67</v>
      </c>
      <c r="E9" s="12" t="s">
        <v>26</v>
      </c>
      <c r="F9" s="12" t="s">
        <v>68</v>
      </c>
      <c r="G9" s="12" t="s">
        <v>69</v>
      </c>
      <c r="H9" s="12">
        <v>3.0</v>
      </c>
      <c r="I9" s="12">
        <v>4.0</v>
      </c>
      <c r="J9" s="12">
        <f t="shared" si="1"/>
        <v>7</v>
      </c>
      <c r="K9" s="13" t="str">
        <f t="shared" si="2"/>
        <v>Riesgo Alto</v>
      </c>
      <c r="L9" s="12" t="s">
        <v>46</v>
      </c>
      <c r="M9" s="12" t="s">
        <v>70</v>
      </c>
      <c r="N9" s="12">
        <v>3.0</v>
      </c>
      <c r="O9" s="12">
        <v>2.0</v>
      </c>
      <c r="P9" s="12">
        <f t="shared" si="3"/>
        <v>5</v>
      </c>
      <c r="Q9" s="13" t="str">
        <f t="shared" si="4"/>
        <v>Riesgo Medio</v>
      </c>
      <c r="R9" s="12" t="s">
        <v>31</v>
      </c>
      <c r="S9" s="12" t="s">
        <v>57</v>
      </c>
      <c r="T9" s="14" t="s">
        <v>36</v>
      </c>
      <c r="U9" s="14" t="s">
        <v>36</v>
      </c>
      <c r="V9" s="12" t="s">
        <v>37</v>
      </c>
      <c r="W9" s="12" t="s">
        <v>38</v>
      </c>
      <c r="X9" s="4"/>
      <c r="Y9" s="4"/>
      <c r="Z9" s="4"/>
    </row>
    <row r="10" ht="76.5" customHeight="1">
      <c r="A10" s="12">
        <v>7.0</v>
      </c>
      <c r="B10" s="12" t="s">
        <v>66</v>
      </c>
      <c r="C10" s="12" t="s">
        <v>39</v>
      </c>
      <c r="D10" s="12" t="s">
        <v>67</v>
      </c>
      <c r="E10" s="12" t="s">
        <v>71</v>
      </c>
      <c r="F10" s="12" t="s">
        <v>72</v>
      </c>
      <c r="G10" s="12" t="s">
        <v>73</v>
      </c>
      <c r="H10" s="12">
        <v>3.0</v>
      </c>
      <c r="I10" s="12">
        <v>4.0</v>
      </c>
      <c r="J10" s="12">
        <f t="shared" si="1"/>
        <v>7</v>
      </c>
      <c r="K10" s="13" t="str">
        <f t="shared" si="2"/>
        <v>Riesgo Alto</v>
      </c>
      <c r="L10" s="12" t="s">
        <v>46</v>
      </c>
      <c r="M10" s="12" t="s">
        <v>74</v>
      </c>
      <c r="N10" s="12">
        <v>2.0</v>
      </c>
      <c r="O10" s="12">
        <v>3.0</v>
      </c>
      <c r="P10" s="12">
        <f t="shared" si="3"/>
        <v>5</v>
      </c>
      <c r="Q10" s="13" t="str">
        <f t="shared" si="4"/>
        <v>Riesgo Medio</v>
      </c>
      <c r="R10" s="12" t="s">
        <v>75</v>
      </c>
      <c r="S10" s="12" t="s">
        <v>46</v>
      </c>
      <c r="T10" s="14" t="s">
        <v>36</v>
      </c>
      <c r="U10" s="14" t="s">
        <v>36</v>
      </c>
      <c r="V10" s="12" t="s">
        <v>37</v>
      </c>
      <c r="W10" s="12" t="s">
        <v>38</v>
      </c>
      <c r="X10" s="4"/>
      <c r="Y10" s="4"/>
      <c r="Z10" s="4"/>
    </row>
    <row r="11" ht="76.5" customHeight="1">
      <c r="A11" s="12">
        <v>8.0</v>
      </c>
      <c r="B11" s="12" t="s">
        <v>66</v>
      </c>
      <c r="C11" s="12" t="s">
        <v>39</v>
      </c>
      <c r="D11" s="12" t="s">
        <v>67</v>
      </c>
      <c r="E11" s="12" t="s">
        <v>26</v>
      </c>
      <c r="F11" s="12" t="s">
        <v>76</v>
      </c>
      <c r="G11" s="12" t="s">
        <v>77</v>
      </c>
      <c r="H11" s="12">
        <v>1.0</v>
      </c>
      <c r="I11" s="12">
        <v>3.0</v>
      </c>
      <c r="J11" s="12">
        <f t="shared" si="1"/>
        <v>4</v>
      </c>
      <c r="K11" s="13" t="str">
        <f t="shared" si="2"/>
        <v>Riesgo Bajo</v>
      </c>
      <c r="L11" s="12" t="s">
        <v>46</v>
      </c>
      <c r="M11" s="12" t="s">
        <v>78</v>
      </c>
      <c r="N11" s="12">
        <v>1.0</v>
      </c>
      <c r="O11" s="12">
        <v>1.0</v>
      </c>
      <c r="P11" s="12">
        <f t="shared" si="3"/>
        <v>2</v>
      </c>
      <c r="Q11" s="13" t="str">
        <f t="shared" si="4"/>
        <v>Riesgo Bajo</v>
      </c>
      <c r="R11" s="12" t="s">
        <v>75</v>
      </c>
      <c r="S11" s="12" t="s">
        <v>46</v>
      </c>
      <c r="T11" s="14" t="s">
        <v>36</v>
      </c>
      <c r="U11" s="14" t="s">
        <v>36</v>
      </c>
      <c r="V11" s="12" t="s">
        <v>37</v>
      </c>
      <c r="W11" s="12" t="s">
        <v>38</v>
      </c>
      <c r="X11" s="4"/>
      <c r="Y11" s="4"/>
      <c r="Z11" s="4"/>
    </row>
    <row r="12" ht="76.5" customHeight="1">
      <c r="A12" s="12">
        <v>9.0</v>
      </c>
      <c r="B12" s="12" t="s">
        <v>79</v>
      </c>
      <c r="C12" s="12" t="s">
        <v>39</v>
      </c>
      <c r="D12" s="12" t="s">
        <v>67</v>
      </c>
      <c r="E12" s="12" t="s">
        <v>26</v>
      </c>
      <c r="F12" s="12" t="s">
        <v>80</v>
      </c>
      <c r="G12" s="12" t="s">
        <v>81</v>
      </c>
      <c r="H12" s="12">
        <v>1.0</v>
      </c>
      <c r="I12" s="12">
        <v>3.0</v>
      </c>
      <c r="J12" s="12">
        <f t="shared" si="1"/>
        <v>4</v>
      </c>
      <c r="K12" s="13" t="str">
        <f t="shared" si="2"/>
        <v>Riesgo Bajo</v>
      </c>
      <c r="L12" s="12" t="s">
        <v>46</v>
      </c>
      <c r="M12" s="12" t="s">
        <v>82</v>
      </c>
      <c r="N12" s="12">
        <v>1.0</v>
      </c>
      <c r="O12" s="12">
        <v>1.0</v>
      </c>
      <c r="P12" s="12">
        <f t="shared" si="3"/>
        <v>2</v>
      </c>
      <c r="Q12" s="13" t="str">
        <f t="shared" si="4"/>
        <v>Riesgo Bajo</v>
      </c>
      <c r="R12" s="12" t="s">
        <v>75</v>
      </c>
      <c r="S12" s="12" t="s">
        <v>46</v>
      </c>
      <c r="T12" s="14" t="s">
        <v>36</v>
      </c>
      <c r="U12" s="14" t="s">
        <v>36</v>
      </c>
      <c r="V12" s="12" t="s">
        <v>37</v>
      </c>
      <c r="W12" s="12" t="s">
        <v>38</v>
      </c>
      <c r="X12" s="4"/>
      <c r="Y12" s="4"/>
      <c r="Z12" s="4"/>
    </row>
    <row r="13" ht="76.5" customHeight="1">
      <c r="A13" s="12">
        <v>10.0</v>
      </c>
      <c r="B13" s="12" t="s">
        <v>66</v>
      </c>
      <c r="C13" s="12" t="s">
        <v>83</v>
      </c>
      <c r="D13" s="12" t="s">
        <v>67</v>
      </c>
      <c r="E13" s="12" t="s">
        <v>26</v>
      </c>
      <c r="F13" s="12" t="s">
        <v>84</v>
      </c>
      <c r="G13" s="12" t="s">
        <v>85</v>
      </c>
      <c r="H13" s="12">
        <v>1.0</v>
      </c>
      <c r="I13" s="12">
        <v>1.0</v>
      </c>
      <c r="J13" s="12">
        <f t="shared" si="1"/>
        <v>2</v>
      </c>
      <c r="K13" s="13" t="str">
        <f t="shared" si="2"/>
        <v>Riesgo Bajo</v>
      </c>
      <c r="L13" s="12" t="s">
        <v>46</v>
      </c>
      <c r="M13" s="12" t="s">
        <v>86</v>
      </c>
      <c r="N13" s="12">
        <v>1.0</v>
      </c>
      <c r="O13" s="12">
        <v>1.0</v>
      </c>
      <c r="P13" s="12">
        <f t="shared" si="3"/>
        <v>2</v>
      </c>
      <c r="Q13" s="13" t="str">
        <f t="shared" si="4"/>
        <v>Riesgo Bajo</v>
      </c>
      <c r="R13" s="12" t="s">
        <v>31</v>
      </c>
      <c r="S13" s="12" t="s">
        <v>46</v>
      </c>
      <c r="T13" s="14" t="s">
        <v>36</v>
      </c>
      <c r="U13" s="14" t="s">
        <v>36</v>
      </c>
      <c r="V13" s="12" t="s">
        <v>37</v>
      </c>
      <c r="W13" s="12" t="s">
        <v>38</v>
      </c>
      <c r="X13" s="4"/>
      <c r="Y13" s="4"/>
      <c r="Z13" s="4"/>
    </row>
    <row r="14" ht="115.5" customHeight="1">
      <c r="A14" s="12">
        <v>11.0</v>
      </c>
      <c r="B14" s="12" t="s">
        <v>66</v>
      </c>
      <c r="C14" s="12" t="s">
        <v>39</v>
      </c>
      <c r="D14" s="12" t="s">
        <v>67</v>
      </c>
      <c r="E14" s="12" t="s">
        <v>26</v>
      </c>
      <c r="F14" s="12" t="s">
        <v>87</v>
      </c>
      <c r="G14" s="12" t="s">
        <v>88</v>
      </c>
      <c r="H14" s="12">
        <v>3.0</v>
      </c>
      <c r="I14" s="12">
        <v>3.0</v>
      </c>
      <c r="J14" s="12">
        <f t="shared" si="1"/>
        <v>6</v>
      </c>
      <c r="K14" s="13" t="str">
        <f t="shared" si="2"/>
        <v>Riesgo Alto</v>
      </c>
      <c r="L14" s="12" t="s">
        <v>46</v>
      </c>
      <c r="M14" s="15" t="s">
        <v>89</v>
      </c>
      <c r="N14" s="12">
        <v>3.0</v>
      </c>
      <c r="O14" s="12">
        <v>2.0</v>
      </c>
      <c r="P14" s="12">
        <f t="shared" si="3"/>
        <v>5</v>
      </c>
      <c r="Q14" s="13" t="str">
        <f t="shared" si="4"/>
        <v>Riesgo Medio</v>
      </c>
      <c r="R14" s="12" t="s">
        <v>31</v>
      </c>
      <c r="S14" s="12" t="s">
        <v>46</v>
      </c>
      <c r="T14" s="14" t="s">
        <v>36</v>
      </c>
      <c r="U14" s="14" t="s">
        <v>36</v>
      </c>
      <c r="V14" s="12" t="s">
        <v>90</v>
      </c>
      <c r="W14" s="12" t="s">
        <v>38</v>
      </c>
      <c r="X14" s="4"/>
      <c r="Y14" s="4"/>
      <c r="Z14" s="4"/>
    </row>
    <row r="15">
      <c r="A15" s="12">
        <v>12.0</v>
      </c>
      <c r="B15" s="12" t="s">
        <v>66</v>
      </c>
      <c r="C15" s="12" t="s">
        <v>39</v>
      </c>
      <c r="D15" s="12" t="s">
        <v>67</v>
      </c>
      <c r="E15" s="12" t="s">
        <v>26</v>
      </c>
      <c r="F15" s="12" t="s">
        <v>91</v>
      </c>
      <c r="G15" s="12" t="s">
        <v>92</v>
      </c>
      <c r="H15" s="12">
        <v>3.0</v>
      </c>
      <c r="I15" s="12">
        <v>2.0</v>
      </c>
      <c r="J15" s="12">
        <f t="shared" si="1"/>
        <v>5</v>
      </c>
      <c r="K15" s="13" t="str">
        <f t="shared" si="2"/>
        <v>Riesgo Medio</v>
      </c>
      <c r="L15" s="12" t="s">
        <v>46</v>
      </c>
      <c r="M15" s="12" t="s">
        <v>93</v>
      </c>
      <c r="N15" s="12">
        <v>1.0</v>
      </c>
      <c r="O15" s="12">
        <v>2.0</v>
      </c>
      <c r="P15" s="12">
        <f t="shared" si="3"/>
        <v>3</v>
      </c>
      <c r="Q15" s="13" t="str">
        <f t="shared" si="4"/>
        <v>Riesgo Bajo</v>
      </c>
      <c r="R15" s="12" t="s">
        <v>31</v>
      </c>
      <c r="S15" s="12" t="s">
        <v>46</v>
      </c>
      <c r="T15" s="14" t="s">
        <v>36</v>
      </c>
      <c r="U15" s="14" t="s">
        <v>36</v>
      </c>
      <c r="V15" s="12" t="s">
        <v>90</v>
      </c>
      <c r="W15" s="12" t="s">
        <v>38</v>
      </c>
      <c r="X15" s="4"/>
      <c r="Y15" s="4"/>
      <c r="Z15" s="4"/>
    </row>
    <row r="16" ht="87.75" customHeight="1">
      <c r="A16" s="12">
        <v>13.0</v>
      </c>
      <c r="B16" s="12" t="s">
        <v>66</v>
      </c>
      <c r="C16" s="12" t="s">
        <v>39</v>
      </c>
      <c r="D16" s="12" t="s">
        <v>67</v>
      </c>
      <c r="E16" s="12" t="s">
        <v>26</v>
      </c>
      <c r="F16" s="12" t="s">
        <v>94</v>
      </c>
      <c r="G16" s="12" t="s">
        <v>92</v>
      </c>
      <c r="H16" s="12">
        <v>2.0</v>
      </c>
      <c r="I16" s="12">
        <v>1.0</v>
      </c>
      <c r="J16" s="12">
        <f t="shared" si="1"/>
        <v>3</v>
      </c>
      <c r="K16" s="13" t="str">
        <f t="shared" si="2"/>
        <v>Riesgo Bajo</v>
      </c>
      <c r="L16" s="12" t="s">
        <v>46</v>
      </c>
      <c r="M16" s="12" t="s">
        <v>95</v>
      </c>
      <c r="N16" s="12">
        <v>1.0</v>
      </c>
      <c r="O16" s="12">
        <v>1.0</v>
      </c>
      <c r="P16" s="12">
        <f t="shared" si="3"/>
        <v>2</v>
      </c>
      <c r="Q16" s="13" t="str">
        <f t="shared" si="4"/>
        <v>Riesgo Bajo</v>
      </c>
      <c r="R16" s="12" t="s">
        <v>31</v>
      </c>
      <c r="S16" s="12" t="s">
        <v>46</v>
      </c>
      <c r="T16" s="14" t="s">
        <v>36</v>
      </c>
      <c r="U16" s="14" t="s">
        <v>36</v>
      </c>
      <c r="V16" s="12" t="s">
        <v>90</v>
      </c>
      <c r="W16" s="12" t="s">
        <v>38</v>
      </c>
      <c r="X16" s="4"/>
      <c r="Y16" s="4"/>
      <c r="Z16" s="4"/>
    </row>
    <row r="17">
      <c r="A17" s="12">
        <v>14.0</v>
      </c>
      <c r="B17" s="12" t="s">
        <v>23</v>
      </c>
      <c r="C17" s="12" t="s">
        <v>60</v>
      </c>
      <c r="D17" s="12" t="s">
        <v>61</v>
      </c>
      <c r="E17" s="12" t="s">
        <v>26</v>
      </c>
      <c r="F17" s="12" t="s">
        <v>96</v>
      </c>
      <c r="G17" s="12" t="s">
        <v>97</v>
      </c>
      <c r="H17" s="12">
        <v>3.0</v>
      </c>
      <c r="I17" s="12">
        <v>4.0</v>
      </c>
      <c r="J17" s="12">
        <f t="shared" si="1"/>
        <v>7</v>
      </c>
      <c r="K17" s="13" t="str">
        <f t="shared" si="2"/>
        <v>Riesgo Alto</v>
      </c>
      <c r="L17" s="12" t="s">
        <v>46</v>
      </c>
      <c r="M17" s="12" t="s">
        <v>98</v>
      </c>
      <c r="N17" s="12">
        <v>3.0</v>
      </c>
      <c r="O17" s="12">
        <v>2.0</v>
      </c>
      <c r="P17" s="12">
        <f t="shared" si="3"/>
        <v>5</v>
      </c>
      <c r="Q17" s="13" t="str">
        <f t="shared" si="4"/>
        <v>Riesgo Medio</v>
      </c>
      <c r="R17" s="12" t="s">
        <v>31</v>
      </c>
      <c r="S17" s="12" t="s">
        <v>46</v>
      </c>
      <c r="T17" s="14" t="s">
        <v>36</v>
      </c>
      <c r="U17" s="14" t="s">
        <v>36</v>
      </c>
      <c r="V17" s="12" t="s">
        <v>90</v>
      </c>
      <c r="W17" s="12" t="s">
        <v>38</v>
      </c>
      <c r="X17" s="4"/>
      <c r="Y17" s="4"/>
      <c r="Z17" s="4"/>
    </row>
    <row r="18" ht="30.0" customHeight="1">
      <c r="A18" s="16" t="s">
        <v>99</v>
      </c>
      <c r="B18" s="2"/>
      <c r="C18" s="2"/>
      <c r="D18" s="2"/>
      <c r="E18" s="2"/>
      <c r="F18" s="2"/>
      <c r="G18" s="2"/>
      <c r="H18" s="2"/>
      <c r="I18" s="2"/>
      <c r="J18" s="2"/>
      <c r="K18" s="2"/>
      <c r="L18" s="2"/>
      <c r="M18" s="2"/>
      <c r="N18" s="2"/>
      <c r="O18" s="2"/>
      <c r="P18" s="2"/>
      <c r="Q18" s="2"/>
      <c r="R18" s="2"/>
      <c r="S18" s="2"/>
      <c r="T18" s="2"/>
      <c r="U18" s="2"/>
      <c r="V18" s="2"/>
      <c r="W18" s="3"/>
      <c r="X18" s="4"/>
      <c r="Y18" s="4"/>
      <c r="Z18" s="4"/>
    </row>
    <row r="19" ht="12.75" customHeight="1">
      <c r="A19" s="4"/>
      <c r="B19" s="4"/>
      <c r="C19" s="4"/>
      <c r="D19" s="4"/>
      <c r="E19" s="4"/>
      <c r="F19" s="4"/>
      <c r="G19" s="4"/>
      <c r="H19" s="4"/>
      <c r="I19" s="4"/>
      <c r="J19" s="4"/>
      <c r="K19" s="4"/>
      <c r="L19" s="4"/>
      <c r="M19" s="4"/>
      <c r="N19" s="4"/>
      <c r="O19" s="4"/>
      <c r="P19" s="4"/>
      <c r="Q19" s="4"/>
      <c r="R19" s="4"/>
      <c r="S19" s="4"/>
      <c r="T19" s="4"/>
      <c r="U19" s="4"/>
      <c r="V19" s="4"/>
      <c r="W19" s="4"/>
      <c r="X19" s="4"/>
      <c r="Y19" s="4"/>
      <c r="Z19" s="4"/>
    </row>
    <row r="20" ht="12.75"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ht="12.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2.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2.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2.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2.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2.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2.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2.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2.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2.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2.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2.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2.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2.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2.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2.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2.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2.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2.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2.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2.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2.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2.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2.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G2:G3"/>
    <mergeCell ref="H2:K2"/>
    <mergeCell ref="L2:L3"/>
    <mergeCell ref="M2:M3"/>
    <mergeCell ref="N2:Q2"/>
    <mergeCell ref="R2:R3"/>
    <mergeCell ref="S2:S3"/>
    <mergeCell ref="T2:T3"/>
    <mergeCell ref="U2:U3"/>
    <mergeCell ref="V2:W2"/>
    <mergeCell ref="A1:W1"/>
    <mergeCell ref="A2:A3"/>
    <mergeCell ref="B2:B3"/>
    <mergeCell ref="C2:C3"/>
    <mergeCell ref="D2:D3"/>
    <mergeCell ref="E2:E3"/>
    <mergeCell ref="F2:F3"/>
    <mergeCell ref="A18:W18"/>
  </mergeCells>
  <conditionalFormatting sqref="Q4:Q17">
    <cfRule type="cellIs" dxfId="0" priority="1" operator="equal">
      <formula>"Riesgo Extremo"</formula>
    </cfRule>
  </conditionalFormatting>
  <conditionalFormatting sqref="Q4:Q17">
    <cfRule type="cellIs" dxfId="1" priority="2" operator="equal">
      <formula>"Riesgo Alto"</formula>
    </cfRule>
  </conditionalFormatting>
  <conditionalFormatting sqref="Q4:Q17">
    <cfRule type="cellIs" dxfId="2" priority="3" operator="equal">
      <formula>"Riesgo Medio"</formula>
    </cfRule>
  </conditionalFormatting>
  <conditionalFormatting sqref="Q4:Q17">
    <cfRule type="cellIs" dxfId="3" priority="4" operator="equal">
      <formula>"Riesgo Bajo"</formula>
    </cfRule>
  </conditionalFormatting>
  <conditionalFormatting sqref="K4:K17">
    <cfRule type="cellIs" dxfId="0" priority="5" operator="equal">
      <formula>"Riesgo Extremo"</formula>
    </cfRule>
  </conditionalFormatting>
  <conditionalFormatting sqref="K4:K17">
    <cfRule type="cellIs" dxfId="1" priority="6" operator="equal">
      <formula>"Riesgo Alto"</formula>
    </cfRule>
  </conditionalFormatting>
  <conditionalFormatting sqref="K4:K17">
    <cfRule type="cellIs" dxfId="2" priority="7" operator="equal">
      <formula>"Riesgo Medio"</formula>
    </cfRule>
  </conditionalFormatting>
  <conditionalFormatting sqref="K4:K17">
    <cfRule type="cellIs" dxfId="3" priority="8" operator="equal">
      <formula>"Riesgo Bajo"</formula>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2025-05-26T19:38:03Z</dcterms:created>
  <dc:creator>Wilson Felipe Rivera Runta</dc:creator>
</cp:coreProperties>
</file>