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1600" windowHeight="9555" tabRatio="903" firstSheet="7" activeTab="12"/>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'Insumo-Solucionado'!$B$1:$G$25</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4" r:id="rId14"/>
    <pivotCache cacheId="5" r:id="rId15"/>
  </pivotCaches>
  <fileRecoveryPr autoRecover="0"/>
</workbook>
</file>

<file path=xl/calcChain.xml><?xml version="1.0" encoding="utf-8"?>
<calcChain xmlns="http://schemas.openxmlformats.org/spreadsheetml/2006/main">
  <c r="E19" i="29" l="1"/>
  <c r="E18" i="30"/>
  <c r="D16" i="35"/>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<sst xmlns="http://schemas.openxmlformats.org/spreadsheetml/2006/main" count="289" uniqueCount="100">
  <si>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</si>
  <si>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</si>
  <si>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</si>
  <si>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</si>
  <si>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</si>
  <si>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</si>
  <si>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</si>
  <si>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</si>
  <si>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</si>
  <si>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</si>
  <si>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</si>
  <si>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</si>
  <si>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</si>
  <si>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</si>
  <si>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</si>
  <si>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</si>
  <si>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</si>
  <si>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</si>
  <si>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</si>
  <si>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</si>
  <si>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</si>
  <si>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</si>
  <si>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</si>
  <si>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</si>
  <si>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</si>
  <si>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</si>
  <si>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</si>
  <si>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</si>
  <si>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</si>
  <si>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</si>
  <si>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</si>
  <si>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</si>
  <si>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</si>
  <si>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</si>
  <si>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</si>
  <si>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</si>
  <si>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</si>
  <si>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</si>
  <si>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</si>
  <si>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</si>
  <si>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</si>
  <si>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</si>
  <si>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</si>
  <si>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</si>
  <si>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</si>
  <si>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</si>
  <si>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</si>
  <si>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</si>
  <si>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</si>
  <si>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</si>
  <si>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</si>
  <si>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</si>
  <si>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</si>
  <si>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</si>
  <si>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</si>
  <si>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</si>
  <si>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</si>
  <si>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</si>
  <si>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</si>
  <si>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</si>
  <si>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</si>
  <si>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</si>
  <si>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</si>
  <si>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</si>
  <si>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</si>
  <si>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</si>
  <si>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</si>
  <si>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</si>
  <si>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</si>
  <si>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</si>
  <si>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</si>
  <si>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</si>
  <si>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</si>
  <si>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</si>
  <si>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</si>
  <si>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PROGRAMACION GENERAL</t>
  </si>
  <si>
    <t>(en blanco)</t>
  </si>
  <si>
    <t>QUEJA</t>
  </si>
  <si>
    <t>Etiquetas de fila</t>
  </si>
  <si>
    <t>ENTIDAD:   CANAL CAPITAL</t>
  </si>
  <si>
    <t>SECTOR: CULTURA, RECREACION Y DEPORTE</t>
  </si>
  <si>
    <t>Seguimiento</t>
  </si>
  <si>
    <t>FRANJA INFORMATIVA</t>
  </si>
  <si>
    <t>VEEDURIAS CIUDADANAS</t>
  </si>
  <si>
    <t>TEMAS ADMINISTRATIVOS Y FINANCIEROS</t>
  </si>
  <si>
    <t xml:space="preserve">  </t>
  </si>
  <si>
    <t xml:space="preserve"> </t>
  </si>
  <si>
    <t>FRANJA INCLUSION</t>
  </si>
  <si>
    <t>PRESENCIAL</t>
  </si>
  <si>
    <t>TEMAS DE CONTRATACION: PERSONAL/RECURSOS FISICOS</t>
  </si>
  <si>
    <t>SOLICITUD DE INFORMACIÓN</t>
  </si>
  <si>
    <t>SUGERENCIA</t>
  </si>
  <si>
    <t>BUZON</t>
  </si>
  <si>
    <t>5 - USME</t>
  </si>
  <si>
    <t>11 - SUBA</t>
  </si>
  <si>
    <t>BANCO DE PROGRAMAS Y PROYECTOS E INFORMACION DE PROYECTOS</t>
  </si>
  <si>
    <t>SERVICIO SOCIAL</t>
  </si>
  <si>
    <t>8 - KENNEDY</t>
  </si>
  <si>
    <t>La gráfica muestra el número de requerimientos por cada medio dispuesto para recepción de PQRS recibidos en el periodo de marzo. La mayoría de los requerimientos ingresaron a través de medio escrito. El total de requerimientos recibidos se ingresaron satisfactoriamente al Sistema Distrtial de Quejas y Soluciones SDQS.</t>
  </si>
  <si>
    <t xml:space="preserve">Un total de 25 peticiones fueron solucionadas por la entidad con respuestas de fondo en el periodo, cabe aclarar que 12 de estos requerimientos son de periodos anteriores las cuales quedaron pendientes de respuesta para el mes de marzo.  En relación con las quejas una correspondía a Transmilenio la cual fue trasladada por no competencia, en cuanto a la queja recibida para el Canal corresponde a un requerimiento interpuesto por un representante de las veedurías ciudadanas a quien se dió respuesta oportunamente.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</si>
</sst>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1">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8"/>
      <color theme="1"/>
      <name val="Arial"/>
      <family val="2"/>
    </font>
    <font>
      <sz val="8"/>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4" tint="0.39997558519241921"/>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164" fontId="8" fillId="0" borderId="0" applyFont="0" applyFill="0" applyBorder="0" applyAlignment="0" applyProtection="0"/>
  </cellStyleXfs>
  <cellXfs count="111">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 xfId="0" applyNumberFormat="1" applyBorder="1"/>
    <xf numFmtId="0" fontId="2" fillId="3" borderId="14" xfId="0" applyNumberFormat="1" applyFont="1" applyFill="1" applyBorder="1" applyAlignment="1" applyProtection="1">
      <alignment horizontal="center" vertical="center" wrapText="1"/>
    </xf>
    <xf numFmtId="0" fontId="0" fillId="2" borderId="1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5" fillId="0" borderId="0" xfId="0" applyFont="1"/>
    <xf numFmtId="0" fontId="5" fillId="0" borderId="16" xfId="0" applyFont="1" applyBorder="1"/>
    <xf numFmtId="0" fontId="0" fillId="0" borderId="0" xfId="0" applyNumberForma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left" vertical="top" wrapText="1"/>
    </xf>
    <xf numFmtId="0" fontId="3" fillId="2" borderId="4" xfId="0" applyFont="1" applyFill="1" applyBorder="1" applyAlignment="1">
      <alignment horizontal="left"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0" fontId="10" fillId="0" borderId="8" xfId="0" applyNumberFormat="1" applyFont="1" applyFill="1" applyBorder="1" applyAlignment="1" applyProtection="1">
      <alignment horizontal="left" vertical="top" wrapText="1"/>
    </xf>
    <xf numFmtId="0" fontId="10" fillId="0" borderId="10" xfId="0" applyNumberFormat="1" applyFont="1" applyFill="1" applyBorder="1" applyAlignment="1" applyProtection="1">
      <alignment horizontal="left" vertical="top" wrapText="1"/>
    </xf>
    <xf numFmtId="0" fontId="10" fillId="0" borderId="11"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wrapText="1"/>
    </xf>
    <xf numFmtId="0" fontId="10" fillId="0" borderId="12" xfId="0" applyNumberFormat="1" applyFont="1" applyFill="1" applyBorder="1" applyAlignment="1" applyProtection="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3" xfId="0" applyFont="1" applyFill="1" applyBorder="1" applyAlignment="1">
      <alignment horizontal="left" vertical="top" wrapText="1"/>
    </xf>
  </cellXfs>
  <cellStyles count="2">
    <cellStyle name="Millares" xfId="1" builtinId="3"/>
    <cellStyle name="Normal" xfId="0" builtinId="0"/>
  </cellStyles>
  <dxfs count="104">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3"/>
      <tableStyleElement type="headerRow"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5215744"/>
        <c:axId val="125568128"/>
      </c:barChart>
      <c:catAx>
        <c:axId val="115215744"/>
        <c:scaling>
          <c:orientation val="minMax"/>
        </c:scaling>
        <c:delete val="0"/>
        <c:axPos val="b"/>
        <c:majorTickMark val="out"/>
        <c:minorTickMark val="none"/>
        <c:tickLblPos val="nextTo"/>
        <c:crossAx val="125568128"/>
        <c:crosses val="autoZero"/>
        <c:auto val="1"/>
        <c:lblAlgn val="ctr"/>
        <c:lblOffset val="100"/>
        <c:noMultiLvlLbl val="0"/>
      </c:catAx>
      <c:valAx>
        <c:axId val="125568128"/>
        <c:scaling>
          <c:orientation val="minMax"/>
        </c:scaling>
        <c:delete val="0"/>
        <c:axPos val="l"/>
        <c:majorGridlines/>
        <c:numFmt formatCode="General" sourceLinked="1"/>
        <c:majorTickMark val="out"/>
        <c:minorTickMark val="none"/>
        <c:tickLblPos val="nextTo"/>
        <c:crossAx val="11521574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25698432"/>
        <c:axId val="125699968"/>
      </c:barChart>
      <c:catAx>
        <c:axId val="125698432"/>
        <c:scaling>
          <c:orientation val="minMax"/>
        </c:scaling>
        <c:delete val="0"/>
        <c:axPos val="b"/>
        <c:majorTickMark val="out"/>
        <c:minorTickMark val="none"/>
        <c:tickLblPos val="nextTo"/>
        <c:crossAx val="125699968"/>
        <c:crosses val="autoZero"/>
        <c:auto val="1"/>
        <c:lblAlgn val="ctr"/>
        <c:lblOffset val="100"/>
        <c:noMultiLvlLbl val="0"/>
      </c:catAx>
      <c:valAx>
        <c:axId val="125699968"/>
        <c:scaling>
          <c:orientation val="minMax"/>
        </c:scaling>
        <c:delete val="0"/>
        <c:axPos val="l"/>
        <c:majorGridlines/>
        <c:numFmt formatCode="General" sourceLinked="1"/>
        <c:majorTickMark val="out"/>
        <c:minorTickMark val="none"/>
        <c:tickLblPos val="nextTo"/>
        <c:crossAx val="12569843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25777024"/>
        <c:axId val="125778560"/>
      </c:barChart>
      <c:catAx>
        <c:axId val="125777024"/>
        <c:scaling>
          <c:orientation val="minMax"/>
        </c:scaling>
        <c:delete val="0"/>
        <c:axPos val="b"/>
        <c:numFmt formatCode="General" sourceLinked="0"/>
        <c:majorTickMark val="out"/>
        <c:minorTickMark val="none"/>
        <c:tickLblPos val="nextTo"/>
        <c:crossAx val="125778560"/>
        <c:crosses val="autoZero"/>
        <c:auto val="1"/>
        <c:lblAlgn val="ctr"/>
        <c:lblOffset val="100"/>
        <c:noMultiLvlLbl val="0"/>
      </c:catAx>
      <c:valAx>
        <c:axId val="125778560"/>
        <c:scaling>
          <c:orientation val="minMax"/>
        </c:scaling>
        <c:delete val="0"/>
        <c:axPos val="l"/>
        <c:majorGridlines/>
        <c:numFmt formatCode="General" sourceLinked="1"/>
        <c:majorTickMark val="out"/>
        <c:minorTickMark val="none"/>
        <c:tickLblPos val="nextTo"/>
        <c:crossAx val="12577702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25</c:v>
                </c:pt>
              </c:numCache>
            </c:numRef>
          </c:val>
        </c:ser>
        <c:dLbls>
          <c:showLegendKey val="0"/>
          <c:showVal val="0"/>
          <c:showCatName val="0"/>
          <c:showSerName val="0"/>
          <c:showPercent val="0"/>
          <c:showBubbleSize val="0"/>
        </c:dLbls>
        <c:gapWidth val="150"/>
        <c:axId val="125964288"/>
        <c:axId val="125965824"/>
      </c:barChart>
      <c:catAx>
        <c:axId val="125964288"/>
        <c:scaling>
          <c:orientation val="minMax"/>
        </c:scaling>
        <c:delete val="0"/>
        <c:axPos val="l"/>
        <c:numFmt formatCode="General" sourceLinked="0"/>
        <c:majorTickMark val="out"/>
        <c:minorTickMark val="none"/>
        <c:tickLblPos val="nextTo"/>
        <c:crossAx val="125965824"/>
        <c:crosses val="autoZero"/>
        <c:auto val="1"/>
        <c:lblAlgn val="ctr"/>
        <c:lblOffset val="100"/>
        <c:noMultiLvlLbl val="0"/>
      </c:catAx>
      <c:valAx>
        <c:axId val="125965824"/>
        <c:scaling>
          <c:orientation val="minMax"/>
        </c:scaling>
        <c:delete val="1"/>
        <c:axPos val="b"/>
        <c:numFmt formatCode="General" sourceLinked="1"/>
        <c:majorTickMark val="out"/>
        <c:minorTickMark val="none"/>
        <c:tickLblPos val="nextTo"/>
        <c:crossAx val="12596428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13</c:v>
                </c:pt>
              </c:numCache>
            </c:numRef>
          </c:val>
        </c:ser>
        <c:dLbls>
          <c:showLegendKey val="0"/>
          <c:showVal val="1"/>
          <c:showCatName val="0"/>
          <c:showSerName val="0"/>
          <c:showPercent val="0"/>
          <c:showBubbleSize val="0"/>
        </c:dLbls>
        <c:gapWidth val="150"/>
        <c:overlap val="-25"/>
        <c:axId val="126003072"/>
        <c:axId val="126063360"/>
      </c:barChart>
      <c:catAx>
        <c:axId val="126003072"/>
        <c:scaling>
          <c:orientation val="minMax"/>
        </c:scaling>
        <c:delete val="0"/>
        <c:axPos val="l"/>
        <c:numFmt formatCode="General" sourceLinked="0"/>
        <c:majorTickMark val="none"/>
        <c:minorTickMark val="none"/>
        <c:tickLblPos val="nextTo"/>
        <c:crossAx val="126063360"/>
        <c:crosses val="autoZero"/>
        <c:auto val="1"/>
        <c:lblAlgn val="ctr"/>
        <c:lblOffset val="100"/>
        <c:noMultiLvlLbl val="0"/>
      </c:catAx>
      <c:valAx>
        <c:axId val="126063360"/>
        <c:scaling>
          <c:orientation val="minMax"/>
        </c:scaling>
        <c:delete val="1"/>
        <c:axPos val="b"/>
        <c:numFmt formatCode="_-* #,##0_-;\-* #,##0_-;_-* &quot;-&quot;??_-;_-@_-" sourceLinked="1"/>
        <c:majorTickMark val="out"/>
        <c:minorTickMark val="none"/>
        <c:tickLblPos val="nextTo"/>
        <c:crossAx val="12600307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'Grafica-Top'!$B$4:$B$11</c:f>
              <c:strCache>
                <c:ptCount val="7"/>
                <c:pt idx="0">
                  <c:v>FRANJA INCLUSION</c:v>
                </c:pt>
                <c:pt idx="1">
                  <c:v>BANCO DE PROGRAMAS Y PROYECTOS E INFORMACION DE PROYECTOS</c:v>
                </c:pt>
                <c:pt idx="2">
                  <c:v>SERVICIO SOCIAL</c:v>
                </c:pt>
                <c:pt idx="3">
                  <c:v>TEMAS DE CONTRATACION: PERSONAL/RECURSOS FISICOS</c:v>
                </c:pt>
                <c:pt idx="4">
                  <c:v>VEEDURIAS CIUDADANAS</c:v>
                </c:pt>
                <c:pt idx="5">
                  <c:v> TRASLADO POR NO COMPETENCIA</c:v>
                </c:pt>
                <c:pt idx="6">
                  <c:v>TEMAS ADMINISTRATIVOS Y FINANCIEROS</c:v>
                </c:pt>
              </c:strCache>
            </c:strRef>
          </c:cat>
          <c:val>
            <c:numRef>
              <c:f>'Grafica-Top'!$C$4:$C$11</c:f>
              <c:numCache>
                <c:formatCode>_-* #,##0_-;\-* #,##0_-;_-* "-"??_-;_-@_-</c:formatCode>
                <c:ptCount val="7"/>
                <c:pt idx="0">
                  <c:v>1</c:v>
                </c:pt>
                <c:pt idx="1">
                  <c:v>1</c:v>
                </c:pt>
                <c:pt idx="2">
                  <c:v>1</c:v>
                </c:pt>
                <c:pt idx="3">
                  <c:v>2</c:v>
                </c:pt>
                <c:pt idx="4">
                  <c:v>2</c:v>
                </c:pt>
                <c:pt idx="5">
                  <c:v>3</c:v>
                </c:pt>
                <c:pt idx="6">
                  <c:v>3</c:v>
                </c:pt>
              </c:numCache>
            </c:numRef>
          </c:val>
        </c:ser>
        <c:dLbls>
          <c:showLegendKey val="0"/>
          <c:showVal val="0"/>
          <c:showCatName val="0"/>
          <c:showSerName val="0"/>
          <c:showPercent val="0"/>
          <c:showBubbleSize val="0"/>
        </c:dLbls>
        <c:gapWidth val="150"/>
        <c:axId val="126519168"/>
        <c:axId val="126520704"/>
      </c:barChart>
      <c:catAx>
        <c:axId val="126519168"/>
        <c:scaling>
          <c:orientation val="minMax"/>
        </c:scaling>
        <c:delete val="0"/>
        <c:axPos val="l"/>
        <c:numFmt formatCode="General" sourceLinked="0"/>
        <c:majorTickMark val="out"/>
        <c:minorTickMark val="none"/>
        <c:tickLblPos val="nextTo"/>
        <c:txPr>
          <a:bodyPr/>
          <a:lstStyle/>
          <a:p>
            <a:pPr>
              <a:defRPr sz="800"/>
            </a:pPr>
            <a:endParaRPr lang="es-CO"/>
          </a:p>
        </c:txPr>
        <c:crossAx val="126520704"/>
        <c:crosses val="autoZero"/>
        <c:auto val="1"/>
        <c:lblAlgn val="ctr"/>
        <c:lblOffset val="100"/>
        <c:noMultiLvlLbl val="0"/>
      </c:catAx>
      <c:valAx>
        <c:axId val="126520704"/>
        <c:scaling>
          <c:orientation val="minMax"/>
        </c:scaling>
        <c:delete val="1"/>
        <c:axPos val="b"/>
        <c:numFmt formatCode="_-* #,##0_-;\-* #,##0_-;_-* &quot;-&quot;??_-;_-@_-" sourceLinked="1"/>
        <c:majorTickMark val="out"/>
        <c:minorTickMark val="none"/>
        <c:tickLblPos val="nextTo"/>
        <c:crossAx val="12651916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[3. Reporte_PQRS_canalcapital_marzo_2016.xlsx]Grafica-Recibidos!Tabla dinámica3</c:name>
    <c:fmtId val="2"/>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narVert">
            <a:fgClr>
              <a:schemeClr val="accent2"/>
            </a:fgClr>
            <a:bgClr>
              <a:schemeClr val="accent2">
                <a:lumMod val="20000"/>
                <a:lumOff val="80000"/>
              </a:schemeClr>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narVert">
                <a:fgClr>
                  <a:schemeClr val="accent2"/>
                </a:fgClr>
                <a:bgClr>
                  <a:schemeClr val="accent2">
                    <a:lumMod val="20000"/>
                    <a:lumOff val="80000"/>
                  </a:schemeClr>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13</c:v>
                </c:pt>
              </c:numCache>
            </c:numRef>
          </c:val>
        </c:ser>
        <c:dLbls>
          <c:showLegendKey val="0"/>
          <c:showVal val="1"/>
          <c:showCatName val="0"/>
          <c:showSerName val="0"/>
          <c:showPercent val="0"/>
          <c:showBubbleSize val="0"/>
        </c:dLbls>
        <c:gapWidth val="227"/>
        <c:overlap val="-48"/>
        <c:axId val="125941632"/>
        <c:axId val="125957248"/>
      </c:barChart>
      <c:catAx>
        <c:axId val="125941632"/>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957248"/>
        <c:crosses val="autoZero"/>
        <c:auto val="1"/>
        <c:lblAlgn val="ctr"/>
        <c:lblOffset val="100"/>
        <c:noMultiLvlLbl val="0"/>
      </c:catAx>
      <c:valAx>
        <c:axId val="125957248"/>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9416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[3. Reporte_PQRS_canalcapital_marzo_2016.xlsx]Grafica-Solucionados!Tabla dinámica2</c:name>
    <c:fmtId val="6"/>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Total de Requerimientos Solucionados Por Sistema</a:t>
            </a:r>
          </a:p>
        </c:rich>
      </c:tx>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3"/>
            </a:fgClr>
            <a:bgClr>
              <a:schemeClr val="accent3">
                <a:lumMod val="20000"/>
                <a:lumOff val="80000"/>
              </a:schemeClr>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25</c:v>
                </c:pt>
              </c:numCache>
            </c:numRef>
          </c:val>
        </c:ser>
        <c:dLbls>
          <c:showLegendKey val="0"/>
          <c:showVal val="0"/>
          <c:showCatName val="0"/>
          <c:showSerName val="0"/>
          <c:showPercent val="0"/>
          <c:showBubbleSize val="0"/>
        </c:dLbls>
        <c:gapWidth val="227"/>
        <c:overlap val="-48"/>
        <c:axId val="126843904"/>
        <c:axId val="126862080"/>
      </c:barChart>
      <c:catAx>
        <c:axId val="12684390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62080"/>
        <c:crosses val="autoZero"/>
        <c:auto val="1"/>
        <c:lblAlgn val="ctr"/>
        <c:lblOffset val="100"/>
        <c:noMultiLvlLbl val="0"/>
      </c:catAx>
      <c:valAx>
        <c:axId val="1268620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43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[3. Reporte_PQRS_canalcapital_marzo_2016.xlsx]Grafica-Top!Tabla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narVert">
            <a:fgClr>
              <a:schemeClr val="accent5"/>
            </a:fgClr>
            <a:bgClr>
              <a:schemeClr val="accent5">
                <a:lumMod val="20000"/>
                <a:lumOff val="80000"/>
              </a:schemeClr>
            </a:bgClr>
          </a:pattFill>
          <a:ln>
            <a:noFill/>
          </a:ln>
          <a:effectLst>
            <a:innerShdw blurRad="114300">
              <a:schemeClr val="accent5"/>
            </a:innerShdw>
          </a:effectLst>
        </c:spPr>
      </c:pivotFmt>
      <c:pivotFmt>
        <c:idx val="18"/>
        <c:spPr>
          <a:pattFill prst="narVert">
            <a:fgClr>
              <a:schemeClr val="accent6"/>
            </a:fgClr>
            <a:bgClr>
              <a:schemeClr val="accent6">
                <a:lumMod val="20000"/>
                <a:lumOff val="80000"/>
              </a:schemeClr>
            </a:bgClr>
          </a:pattFill>
          <a:ln>
            <a:noFill/>
          </a:ln>
          <a:effectLst>
            <a:innerShdw blurRad="114300">
              <a:schemeClr val="accent6"/>
            </a:innerShdw>
          </a:effectLst>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c:spPr>
          </c:dPt>
          <c:dPt>
            <c:idx val="7"/>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'Grafica-Top'!$B$4:$B$11</c:f>
              <c:strCache>
                <c:ptCount val="7"/>
                <c:pt idx="0">
                  <c:v>FRANJA INCLUSION</c:v>
                </c:pt>
                <c:pt idx="1">
                  <c:v>BANCO DE PROGRAMAS Y PROYECTOS E INFORMACION DE PROYECTOS</c:v>
                </c:pt>
                <c:pt idx="2">
                  <c:v>SERVICIO SOCIAL</c:v>
                </c:pt>
                <c:pt idx="3">
                  <c:v>TEMAS DE CONTRATACION: PERSONAL/RECURSOS FISICOS</c:v>
                </c:pt>
                <c:pt idx="4">
                  <c:v>VEEDURIAS CIUDADANAS</c:v>
                </c:pt>
                <c:pt idx="5">
                  <c:v> TRASLADO POR NO COMPETENCIA</c:v>
                </c:pt>
                <c:pt idx="6">
                  <c:v>TEMAS ADMINISTRATIVOS Y FINANCIEROS</c:v>
                </c:pt>
              </c:strCache>
            </c:strRef>
          </c:cat>
          <c:val>
            <c:numRef>
              <c:f>'Grafica-Top'!$C$4:$C$11</c:f>
              <c:numCache>
                <c:formatCode>_-* #,##0_-;\-* #,##0_-;_-* "-"??_-;_-@_-</c:formatCode>
                <c:ptCount val="7"/>
                <c:pt idx="0">
                  <c:v>1</c:v>
                </c:pt>
                <c:pt idx="1">
                  <c:v>1</c:v>
                </c:pt>
                <c:pt idx="2">
                  <c:v>1</c:v>
                </c:pt>
                <c:pt idx="3">
                  <c:v>2</c:v>
                </c:pt>
                <c:pt idx="4">
                  <c:v>2</c:v>
                </c:pt>
                <c:pt idx="5">
                  <c:v>3</c:v>
                </c:pt>
                <c:pt idx="6">
                  <c:v>3</c:v>
                </c:pt>
              </c:numCache>
            </c:numRef>
          </c:val>
        </c:ser>
        <c:dLbls>
          <c:showLegendKey val="0"/>
          <c:showVal val="0"/>
          <c:showCatName val="0"/>
          <c:showSerName val="0"/>
          <c:showPercent val="0"/>
          <c:showBubbleSize val="0"/>
        </c:dLbls>
        <c:gapWidth val="227"/>
        <c:overlap val="-48"/>
        <c:axId val="126976384"/>
        <c:axId val="126977920"/>
      </c:barChart>
      <c:catAx>
        <c:axId val="12697638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977920"/>
        <c:crosses val="autoZero"/>
        <c:auto val="1"/>
        <c:lblAlgn val="ctr"/>
        <c:lblOffset val="100"/>
        <c:noMultiLvlLbl val="0"/>
      </c:catAx>
      <c:valAx>
        <c:axId val="12697792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976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bett Guerrero" refreshedDate="42493.338319907409" createdVersion="3" refreshedVersion="4" minRefreshableVersion="3" recordCount="32">
  <cacheSource type="worksheet">
    <worksheetSource ref="B1:G1048576" sheet="Insumo-Recibido"/>
  </cacheSource>
  <cacheFields count="6">
    <cacheField name="Tipología" numFmtId="0">
      <sharedItems containsBlank="1" count="13">
        <s v="DERECHO DE PETICIÓN DE INTERÉS GENERAL"/>
        <s v="DERECHO DE PETICIÓN DE INTERÉS PARTICULAR"/>
        <s v="QUEJA"/>
        <s v="SOLICITUD DE INFORMACIÓN"/>
        <m/>
        <s v="SOLICITUD DE COPIA" u="1"/>
        <s v="Petición de Interes Particular" u="1"/>
        <s v="Consulta" u="1"/>
        <s v="Denuncia por actos de corrupción" u="1"/>
        <s v="FELICITACIÓN" u="1"/>
        <s v="RECLAMO" u="1"/>
        <s v="Petición de Interes General" u="1"/>
        <s v="SUGERENCIA" u="1"/>
      </sharedItems>
    </cacheField>
    <cacheField name="Subtema y/o Descriptor" numFmtId="0">
      <sharedItems containsBlank="1" count="136">
        <s v=" TRASLADO POR NO COMPETENCIA"/>
        <s v="TEMAS ADMINISTRATIVOS Y FINANCIEROS"/>
        <s v="BANCO DE PROGRAMAS Y PROYECTOS E INFORMACION DE PROYECTOS"/>
        <s v="SERVICIO SOCIAL"/>
        <s v="TEMAS DE CONTRATACION: PERSONAL/RECURSOS FISICOS"/>
        <s v="VEEDURIAS CIUDADANAS"/>
        <s v="FRANJA INCLUSION"/>
        <m/>
        <s v="SEGURIDAD EN BUSES – TRONCALES" u="1"/>
        <s v="RECAUDO MANTENIMIENTO TORNIQUETES" u="1"/>
        <s v="CICLOPARQUEADEROS" u="1"/>
        <s v="SERVICIOS DE TELEVISION" u="1"/>
        <s v="PERDIDA, ROBO O BLOQUEO DE TARJETA" u="1"/>
        <s v="RECAUDO POBLACION PREFERENCIAL DISCAPACIDAD" u="1"/>
        <s v="INGRESO INDEBIDO – ZONAL" u="1"/>
        <s v="AMPLIAR ESTACIONES Y PORTALES" u="1"/>
        <s v="AMBIENTALES TMSA" u="1"/>
        <s v="NO PARADA PROGRAMADA – ALIMENTADORES" u="1"/>
        <s v="NUEVA RUTA – ZONAL" u="1"/>
        <s v="ACCIDENTE BUSES-TRONCALES" u="1"/>
        <s v="AMBIENTALES BUSES-ZONALES" u="1"/>
        <s v="FRANJA INFORMATIVA" u="1"/>
        <s v="SEÑAL DE TELEVISION" u="1"/>
        <s v="ACCIDENTE EN ESTACIONES Y PORTALES" u="1"/>
        <s v="PROYECTOS DE TELEVISION" u="1"/>
        <s v="SEGURIDAD EN BUSES – ALIMENTADORES" u="1"/>
        <s v="CONGESTIÓN ENTRADA Y SALIDA ESTACIONES Y PORTALES" u="1"/>
        <s v="HURTO EN EL SISTEMA" u="1"/>
        <s v="MANTENIMIENTO ASCENSORES" u="1"/>
        <s v="SERVICIO STREAMING E INTERNET" u="1"/>
        <s v="APRISIONAMIENTO DE PUERTAS – TRONCALES" u="1"/>
        <s v="NO PARADA PROGRAMADA – DUAL" u="1"/>
        <s v="RECUADO POBLACION PREFERENCIAL SISBEN" u="1"/>
        <s v="APRISIONAMIENTO DE PUERTAS – ALIMENTADORES" u="1"/>
        <s v="MANTENIMIENTO ESTACIONES, PORTALES O PARADEROS" u="1"/>
        <s v="TEMAS ADMINISTRATIVOS-TMSA" u="1"/>
        <s v="NUEVA RUTA – DUAL" u="1"/>
        <s v="NO PARADA PROGRAMADA – ZONAL" u="1"/>
        <s v="BAÑOS ESTACIONES" u="1"/>
        <s v="FORMA DE CONDUCCIÓN – ZONAL" u="1"/>
        <s v="TARIFAS PUBLICITARIAS" u="1"/>
        <s v="RECAUDO INTEGRACIÓN MEDIOS DE PAGO" u="1"/>
        <s v="UBICACION PARADERO - ALIMENTADORES" u="1"/>
        <s v="CAMBIO DE RUTA – ALIMENTADORES" u="1"/>
        <s v="COMPORTAMIENTO PERSONAL CONTROL – ALIMENTADORES" u="1"/>
        <s v="SEGURIDAD VENDEDORES AMBULANTES" u="1"/>
        <s v="ORGANIZACION USUARIOS" u="1"/>
        <s v="TRASLADO POR NO COMPETENCIA" u="1"/>
        <s v="MANTENIMIENTO – ALIMENTADORES" u="1"/>
        <s v="TEMAS PERSONAS EN CONDICION DE DISCAPACIDAD – TRONCALES" u="1"/>
        <s v="TEMAS PERSONAS EN CONDICION DE DISCAPACIDAD – ALIMENTADORES" u="1"/>
        <s v="COMPORTAMIENTO PERSONAL DE CONTROL – TRONCALES" u="1"/>
        <s v="MANTENIMIENTO – TRONCALES" u="1"/>
        <s v="PÁGINA WEB SITP – TRANSMILENIO" u="1"/>
        <s v="SOLICITUD DE EMPLEO" u="1"/>
        <s v="NUEVA RUTA – TRONCALES" u="1"/>
        <s v="RECAUDO TARJETA DESCARGADA Y COBROS ADICIONALES" u="1"/>
        <s v="FORMA DE CONDUCCION - ALIMENTADORES" u="1"/>
        <s v="RESPUESTA A RADICADOS" u="1"/>
        <s v="RECAUDO DISPONIBILIDAD DE EFECTIVO" u="1"/>
        <s v="PRACTICAS ESTUDIANTILES" u="1"/>
        <s v="TEMAS ADMINISTRATIVOS – ZONAL" u="1"/>
        <s v="TRANSMISIONES ESPECIALES" u="1"/>
        <s v="RECAUDO PERDIDA DE TARJETA TULLAVE" u="1"/>
        <s v="UBICACIÓN PARADEO – ZONAL" u="1"/>
        <s v="COMPORTAMIENTO PERSONAL DE TAQUILLA" u="1"/>
        <s v="FALLAS TECNOLOGICAS, DE RED Y CONECTIVIDAD" u="1"/>
        <s v="INFORMACION INTERNA Y EXTERNA DE LA GESTION" u="1"/>
        <s v="FORMA DE CONDUCCIÓN – DUAL" u="1"/>
        <s v="TEMAS ADMINISTRATIVOS-TRONCALES" u="1"/>
        <s v="PROGRAMACION GENERAL" u="1"/>
        <s v="INGRESO INDEBIDO – DUAL" u="1"/>
        <s v="SEGURIDAD EN BUSES – ZONALES" u="1"/>
        <s v="ATENCION Y PORTAFOLIO DE SERVICIOS" u="1"/>
        <s v="TEMAS ADMINISTRATIVOS-ALIMENTADORES" u="1"/>
        <s v="RECAUDO CONSULTA DE SALDOS Y MOVIMIENTOS" u="1"/>
        <s v="SEÑALIZACION DE SERVICIOS - TRONCALES" u="1"/>
        <s v="RECAUDO MANTENIMIENTO PUNTOS DE RECARGA AUTOMÁTICO" u="1"/>
        <s v="AMBIENTALES BUSES-TRONCALES" u="1"/>
        <s v="SEÑALIZACION ESTACIONES Y PORTALES" u="1"/>
        <s v="HORARIO PROGRAMACION" u="1"/>
        <s v="ACCIDENTE BUSES-DUAL" u="1"/>
        <s v="NUEVA RUTA – ALIMENTADORES" u="1"/>
        <s v="ATENCION Y SERVICIO A LA CIUDADANIA" u="1"/>
        <s v="SEÑALIZACION DE SERVICIOS – ZONAL" u="1"/>
        <s v="COMPORTAMIENTO CONDUCTOR – TRONCALES" u="1"/>
        <s v="COMPORTAMIENTO CONDUCTOR - ALIMENTADORES" u="1"/>
        <s v="COMPORTAMIENTO PERSONAL DE CONTROL – ZONAL" u="1"/>
        <s v="RECAUDO FALLA DE TARJETA" u="1"/>
        <s v="FRANJA ANALISIS" u="1"/>
        <s v="APRISIONAMIENTO DE PUERTAS - ZONAL" u="1"/>
        <s v="COMPORTAMIENTO PERSONAL – TORNIQUETE" u="1"/>
        <s v="CUBRIMIENTO DE EVENTOS" u="1"/>
        <s v="CAMBIO DE RUTA – TRONCALES" u="1"/>
        <s v="COMPORTAMIENTO PERSONAL DE ASEO" u="1"/>
        <s v="TARIFAS: INCENTIVO SISBEN, SUBSIDIOS PERSONAS CON DISCAPACIDAD" u="1"/>
        <s v="TEMAS ADMINISTRATIVOS-RECAUDO" u="1"/>
        <s v="SEGURIDAD EN ESTACIONES Y PORTALES" u="1"/>
        <s v="COMPORTAMIENTO PERSONAL DE VIGILANCIA" u="1"/>
        <s v="RECAUDO FRAUDE EN TAQUILLA" u="1"/>
        <s v="COMPORTAMIENTO PERSONAL PUNTOS DE PERSONALIZACIÓN" u="1"/>
        <s v="CAMBIO DE RUTA  - ZONAL" u="1"/>
        <s v="FRECUENCIA DE SERVICIO – DUAL" u="1"/>
        <s v="FRECUENCIA DE SERVICIO – ZONAL" u="1"/>
        <s v="FORMA DE CONDUCCION – TRONCALES" u="1"/>
        <s v="NO PARADA PROGRAMADA – TRONCALES" u="1"/>
        <s v="HORARIOS DE SERVICIO" u="1"/>
        <s v="APROXIMACIÓN DEFICIENTE - ZONAL" u="1"/>
        <s v="INGRESO INDEBIDO SISTEMA TRANSMILENIO" u="1"/>
        <s v="SEÑALIZACIÓN EN PARADERO" u="1"/>
        <s v="ACCIDENTE BUSES-ALIMENTADOR" u="1"/>
        <s v="(en blanco)" u="1"/>
        <s v="FRANJA CULTURAL" u="1"/>
        <s v="RECAUDO SOLICITUD DE TARJETA" u="1"/>
        <s v="PERMISOS PARA RETRANSMISION DE LA SEÑAL" u="1"/>
        <s v="TEMAS PERSONAS EN CONDICION DE DISCAPACIDAD – ZONAL" u="1"/>
        <s v="RECAUDO PUNTOS DE RECARGA" u="1"/>
        <s v="APROXIMACION DEFICIENTE – TRONCALES" u="1"/>
        <s v="FRECUENCIA DE SERVICIO – ALIMENTADORES" u="1"/>
        <s v="AMBIENTALES BUSES-  ALIMENTADORES" u="1"/>
        <s v="COMPORTAMIENTO PERSONAL DE ORIENTACION EN VIA – MISION BOGOTA" u="1"/>
        <s v="RECAUDO NO VENTA VARIAS TARJETAS" u="1"/>
        <s v="PARTICIPACION EN PROGRAMAS" u="1"/>
        <s v="RECAUDO MANTENIMIENTO VALIDADOR DE TARJETA" u="1"/>
        <s v="ACCIDENTE BUSES-ZONAL " u="1"/>
        <s v="COMPORTAMIENTO PERSONAL DE POLICIA" u="1"/>
        <s v="RECAUDO CAMBIO DE TARJETA (MP)" u="1"/>
        <s v="ADMINISTRACION DEL TALENTO HUMANO" u="1"/>
        <s v="RECAUDO PUNTOS DE PERSONALIZACIÓN" u="1"/>
        <s v="VISITA TECNICA/ADMINISTRATIVAS/EDUCATIVAS" u="1"/>
        <s v="FRANJA MEMORIA" u="1"/>
        <s v="MANTENIMIENTO – ZONAL" u="1"/>
        <s v="DERECHO DE RECTIFICACION" u="1"/>
        <s v="HABILITAR PARADA EN ESTACIÓN" u="1"/>
        <s v="COMPORTAMIENTO CONDUCTOR – ZONAL" u="1"/>
        <s v="FRECUENCIA DE SERVICIO – TRONCALES" u="1"/>
      </sharedItems>
    </cacheField>
    <cacheField name="Canal de recepción" numFmtId="0">
      <sharedItems containsBlank="1" count="7">
        <s v="E-MAIL"/>
        <s v="ESCRITO"/>
        <s v="WEB"/>
        <m/>
        <s v="TELEFONO" u="1"/>
        <s v="PRESENCIAL" u="1"/>
        <s v="BUZON" u="1"/>
      </sharedItems>
    </cacheField>
    <cacheField name="Sistema de Registro PQR" numFmtId="0">
      <sharedItems containsBlank="1" count="5">
        <s v="SDQS"/>
        <m/>
        <s v="Sistema Propio " u="1"/>
        <s v="Sistema Propio ¿Cuál?" u="1"/>
        <s v="Sistema Propio" u="1"/>
      </sharedItems>
    </cacheField>
    <cacheField name="Recibidos" numFmtId="0">
      <sharedItems containsBlank="1" containsMixedTypes="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bett Guerrero" refreshedDate="42493.338320370371" createdVersion="4" refreshedVersion="4" minRefreshableVersion="3" recordCount="39">
  <cacheSource type="worksheet">
    <worksheetSource ref="B1:G1048576" sheet="Insumo-Solucionado"/>
  </cacheSource>
  <cacheFields count="6">
    <cacheField name="Tipología" numFmtId="0">
      <sharedItems containsBlank="1" count="17">
        <s v="DERECHO DE PETICIÓN DE INTERÉS GENERAL"/>
        <s v="DERECHO DE PETICIÓN DE INTERÉS PARTICULAR"/>
        <s v="QUEJA"/>
        <s v="SOLICITUD DE INFORMACIÓN"/>
        <s v="SUGERENCIA"/>
        <m/>
        <s v="Felicitaciones" u="1"/>
        <s v="SOLICITUD DE COPIA" u="1"/>
        <s v="Petición de Interes Particular" u="1"/>
        <s v="Petición De Interés Particular" u="1"/>
        <s v="Manifestaciones" u="1"/>
        <s v="CONSULTA" u="1"/>
        <s v="Denuncia por actos de corrupción" u="1"/>
        <s v="FELICITACIÓN" u="1"/>
        <s v="RECLAMO" u="1"/>
        <s v="Petición de Interes General" u="1"/>
        <s v="Petición de Interés General" u="1"/>
      </sharedItems>
    </cacheField>
    <cacheField name="Subtema y/o Descriptor" numFmtId="0">
      <sharedItems containsBlank="1" count="221">
        <s v=" TRASLADO POR NO COMPETENCIA"/>
        <s v="FRANJA INCLUSION"/>
        <s v="FRANJA INFORMATIVA"/>
        <s v="TEMAS ADMINISTRATIVOS Y FINANCIEROS"/>
        <s v="BANCO DE PROGRAMAS Y PROYECTOS E INFORMACION DE PROYECTOS"/>
        <s v="SERVICIO SOCIAL"/>
        <s v="TEMAS DE CONTRATACION: PERSONAL/RECURSOS FISICOS"/>
        <s v="VEEDURIAS CIUDADANAS"/>
        <s v="(en blanco)"/>
        <s v="PROGRAMACION GENERAL"/>
        <m/>
        <s v="SEGURIDAD EN BUSES – TRONCALES" u="1"/>
        <s v="Saneamiento Ambiental-Industria y Ambiente-IVC" u="1"/>
        <s v="RECAUDO MANTENIMIENTO TORNIQUETES" u="1"/>
        <s v="Saneamiento AmbientaL- Enfermedades Compartidas-IVC" u="1"/>
        <s v="Prestación de servicios en lugares retirados de donde reside usuario" u="1"/>
        <s v="Aseguramiento-Libre Elección E P S - R S -Traslados E P S  - R S  /  I P S -  Novedades" u="1"/>
        <s v="SERVICIOS DE TELEVISION" u="1"/>
        <s v="RECAUDO POBLACION PREFERENCIAL DISCAPACIDAD" u="1"/>
        <s v="Requisitos- Normatividad Habilitación de  I P S y Prestadores Independientes-Salud Ocupacional- Ambulancias-Sistema Obligatorio de Garantía de Calidad  de Atención en Salud" u="1"/>
        <s v="Certificación Laboral,  Bonos Pensionales y  Semanas cotizadas" u="1"/>
        <s v="Requisitos Mínimos Sanitarios- Normatividad-Saneamiento Ambiental" u="1"/>
        <s v="Competencias Funciones Públicas- Obligaciones Contractuales- Dirección Centro Regulador de Urgencias y Emergencias" u="1"/>
        <s v="INGRESO INDEBIDO – ZONAL" u="1"/>
        <s v="Certificados- Constancia de Contratos" u="1"/>
        <s v="Normatividad-acciones De Saneamiento Ambiental-centro De Tenencia" u="1"/>
        <s v="NO PARADA PROGRAMADA – ALIMENTADORES" u="1"/>
        <s v="Dificultades para prestación servicios P O S" u="1"/>
        <s v="Calidad- Hospital Occidente de Kennedy-Servicios Hospitalarios" u="1"/>
        <s v="Calidad- Hospital Simón Bolívar- Otros Servicios Hospitalarios" u="1"/>
        <s v="NUEVA RUTA – ZONAL" u="1"/>
        <s v="Expedientes Investigaciones de Vigilancia y Control de la Oferta" u="1"/>
        <s v="Felicitaciones" u="1"/>
        <s v="SERVICIO DE TRANSPORTE ESPECIAL -AMBULANCIA" u="1"/>
        <s v="SEÑAL DE TELEVISION" u="1"/>
        <s v="Atención Servidores Red CADE" u="1"/>
        <s v="Valoraciones y Seguimiento Psiquiatria" u="1"/>
        <s v="Programas de Promoción y Prevención-Salud a su Hogar- A P S - S A S H" u="1"/>
        <s v="PROYECTOS DE TELEVISION" u="1"/>
        <s v="SEGURIDAD EN BUSES – ALIMENTADORES" u="1"/>
        <s v="COBROS INDEBIDOS SERVICIOS DE SALUD" u="1"/>
        <s v="temas Administrativos-Talento Humano- Juridícos" u="1"/>
        <s v="HURTO EN EL SISTEMA" u="1"/>
        <s v="SERVICIO STREAMING E INTERNET" u="1"/>
        <s v="APRISIONAMIENTO DE PUERTAS – TRONCALES" u="1"/>
        <s v="S. D .S. Capacitación-Funcionarios- Bienestar e incentivos" u="1"/>
        <s v="E P S -C No oportunidad en programación de citas de baja complejidad" u="1"/>
        <s v="Calidad- Hospital Engativá- Servicios Hospitalarios" u="1"/>
        <s v="Calidad- Hospital Tunjuelito- Servicio de Urgencias" u="1"/>
        <s v="RECUADO POBLACION PREFERENCIAL SISBEN" u="1"/>
        <s v="Oportunidad- S. D. S. Centro Regulador de Urgencias-Servicio de Transporte Especial de pacientes (ambulancia)" u="1"/>
        <s v="MANTENIMIENTO ESTACIONES, PORTALES O PARADEROS" u="1"/>
        <s v="Aseguramiento- Empresas Sociales del Estado- Cobros Indebidos" u="1"/>
        <s v="TEMAS ADMINISTRATIVOS-TMSA" u="1"/>
        <s v="Dificultades para prestación excepcionales de salud- P E S" u="1"/>
        <s v="Competencias Funciones Públicas- Obligaciones Contractuales Garantia de la Calidad" u="1"/>
        <s v="NO PARADA PROGRAMADA – ZONAL" u="1"/>
        <s v="Calidad- Hospital Bosa-Servicios Hospitalarios" u="1"/>
        <s v="FORMA DE CONDUCCIÓN – ZONAL" u="1"/>
        <s v="Saneamiento Ambiental-Enfermedades Compartidas" u="1"/>
        <s v="Calidad- Hospital Chapinero- Servicio de Urgencias" u="1"/>
        <s v="Capacitación e Información-Primer Respondiente y emergencias médicas" u="1"/>
        <s v="TARIFAS PUBLICITARIAS" u="1"/>
        <s v="RECAUDO INTEGRACIÓN MEDIOS DE PAGO" u="1"/>
        <s v="UBICACION PARADERO - ALIMENTADORES" u="1"/>
        <s v="Calidad- Hospital Meissen- Servicio de Urgencias" u="1"/>
        <s v="Información General Servicios de la S D S - E S E" u="1"/>
        <s v="10. FALLAS EN LA PRESTACION DE SERVICIOS QUE NO CUMPLEN CON ESTANDARES DE CALIDAD" u="1"/>
        <s v="SEGURIDAD VENDEDORES AMBULANTES" u="1"/>
        <s v="VACUNAS CONTEMPLADAS Y NO EN PAI" u="1"/>
        <s v="Aseguramiento-Afiliación-retiro del Sistema-Afiliado E P S - R S" u="1"/>
        <s v="S D S y E. S. E Régimen Salarial vacaciones, subsidios, incapacidades y liquidaciones" u="1"/>
        <s v="ORGANIZACION USUARIOS"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Concepto Sanitario Salud Pública" u="1"/>
        <s v="Aseguramiento- Solicitudes Seguro Accidentes Escolares" u="1"/>
        <s v="NUEVA RUTA – TRONCALES" u="1"/>
        <s v="Inspección y Control  Hogares Geriátricos" u="1"/>
        <s v="Selección. reelección. retiro de  Gerentes E. S. E." u="1"/>
        <s v="RECAUDO TARJETA DESCARGADA Y COBROS ADICIONALES" u="1"/>
        <s v="Aseguramiento-Solicitud Institucionalización de Salud Mental y Limitados Físicos entre otros" u="1"/>
        <s v="Saneamiento Ambiental-Medicamentos Seguros-IVC" u="1"/>
        <s v="Aseguramiento- Autorizacion de servicios P O S- S  y No P O S - S" u="1"/>
        <s v="PRACTICAS ESTUDIANTILES" u="1"/>
        <s v="Portafolio Servicios P O S-S" u="1"/>
        <s v="TEMAS ADMINISTRATIVOS – ZONAL" u="1"/>
        <s v="Financiamiento- proyectos de inversión" u="1"/>
        <s v="Normatividad- Funcionamiento Red de Bancos de Sangre" u="1"/>
        <s v="No oportunidad en programación de citas de baja complejidad" u="1"/>
        <s v="Requisitos- Habilitación de  I P S y Prestadores Independientes-Sistema Obligatorio de Garantía de Calidad  de Atención en Salud" u="1"/>
        <s v="TRANSMISIONES ESPECIALES" u="1"/>
        <s v="Reconocimiento a la buena gestión" u="1"/>
        <s v="Calidad- Hospital el Tunal- Servicio de Urgencias" u="1"/>
        <s v="Calidad- Hospital Engativá- Servicio de Urgencias" u="1"/>
        <s v="E P S -C Dificultad acceso a servicios por inconsistencias en Base de Datos" u="1"/>
        <s v="No oportunidad en el suministro de medicamentos no incluidos en el Anexo 1 del Acuerdo 008/2009 o los que lo adicionen y complementen" u="1"/>
        <s v="Informaciòn Estadisticas  CRU" u="1"/>
        <s v="Proyectos De Inversion-ejecuciòn En Infraestrucctura-dotación Hospitalaria" u="1"/>
        <s v="Aseguramiento- Estado Afiliación -Acceso la prestacion de los servicios de salud" u="1"/>
        <s v="NO CLASIFICADO" u="1"/>
        <s v="UBICACIÓN PARADEO – ZONAL" u="1"/>
        <s v="COMPORTAMIENTO PERSONAL DE TAQUILLA" u="1"/>
        <s v="FALLAS TECNOLOGICAS, DE RED Y CONECTIVIDAD" u="1"/>
        <s v="INFORMACION INTERNA Y EXTERNA DE LA GESTION" u="1"/>
        <s v="Dificultad acceso servicios por padre en Régimen Contributivo con quien no tienen contacto" u="1"/>
        <s v="No cumplimiento del horario fijado para atender al usuario, por parte del servicio programado" u="1"/>
        <s v="Dificultad acceso a servicios por información ingresada en Comprobador Derechos y por normatividad" u="1"/>
        <s v="No facilitación del acceso, teniendo en cuenta un enfoque diferencial, perspectiva de género, cultura, religión, etnia, raza, ciclo vital y educación" u="1"/>
        <s v="Novedades base de datos" u="1"/>
        <s v="Calidad- Hospital Santa Clara-Servicios Hospitalarios" u="1"/>
        <s v="Calidad- Hospital Tunjuelito- Servicios Hospitalarios" u="1"/>
        <s v="SEGURIDAD EN BUSES – ZONALES" u="1"/>
        <s v="ATENCION Y PORTAFOLIO DE SERVICIOS" u="1"/>
        <s v="Aseguramiento- retiro del Sistema- Encuesta SISBEN" u="1"/>
        <s v="RECAUDO CONSULTA DE SALDOS Y MOVIMIENTOS" u="1"/>
        <s v="SEÑALIZACION DE SERVICIOS - TRONCALES" u="1"/>
        <s v="Saneamiento Ambiental-Concepto Sanitario-Infraestructura y/o de Vehículo" u="1"/>
        <s v="Estadísticas específicas del Programa de Salud a su Hogar" u="1"/>
        <s v="HORARIO PROGRAMACION" u="1"/>
        <s v="Calidad- Hospital Bosa- Servicio de Urgencias" u="1"/>
        <s v="Calidad- Hospital Suba- Servicio de Urgencias" u="1"/>
        <s v="Calidad- Hospital Vista Hermosa-Servicios Hospitalarios" u="1"/>
        <s v="No oportunidad en programación de citas de especialistas" u="1"/>
        <s v="Normatividad- Régimen Laboral" u="1"/>
        <s v="ATENCION Y SERVICIO A LA CIUDADANIA" u="1"/>
        <s v="Normatividad  e Información Eventos Masivos" u="1"/>
        <s v="Calidad- Hospital Occidente de Kennedy- Servicio de Urgencias" u="1"/>
        <s v="Sistema Distrital de Registro Unico I P S Públicas y de Profesionales- Aux" u="1"/>
        <s v="Aseguramiento-Información estadística del distrito población Régimen Sub.y P. Vinculada" u="1"/>
        <s v="COMPORTAMIENTO CONDUCTOR – TRONCALES" u="1"/>
        <s v="COMPORTAMIENTO CONDUCTOR - ALIMENTADORES" u="1"/>
        <s v="Calidad- Hospital el Tunal- Otros Servicios Hospitalarios" u="1"/>
        <s v="Calidad- Hospital Rafael Uribe Uribe- Servicio de Urgencias" u="1"/>
        <s v="No capacidad para pago de servicios, medicamentos, terapias, ó exámenes de apoyo diagnóstico" u="1"/>
        <s v="RECAUDO FALLA DE TARJETA" u="1"/>
        <s v="FRANJA ANALISIS" u="1"/>
        <s v="Calidad- Hospital del Sur-Servicios Hospitalarios" u="1"/>
        <s v="Calidad- Hospital Meissen-Servicios Hospitalarios" u="1"/>
        <s v="Calidad- I P S  Privadas- Servicios Hospitalarios" u="1"/>
        <s v="Competencias Funciones Públicas- Obligaciones Contractuales-Dir. Talento Humano" u="1"/>
        <s v="Atención deshumanizada, o extralimitación y abuso de responsabilidades" u="1"/>
        <s v="Dificultades para prestación servicios POS, POS-S, NO POS-S(ESE o IPS Priv.-EPS-S)" u="1"/>
        <s v="E P S -C Casos especiales con demora inicio tratamientos prioritarios, ó de alto costo, ó tutelas" u="1"/>
        <s v="CUBRIMIENTO DE EVENTOS" u="1"/>
        <s v="CAMBIO DE RUTA – TRONCALES" u="1"/>
        <s v="Plan Maestro de Equipamiento" u="1"/>
        <s v="No oportunidad en el suministro de medicamentos P O S" u="1"/>
        <s v="Aseguramiento- Afiliación- Reserva de cupo  Regimen Subsidiado-encuesta SISBEN" u="1"/>
        <s v="Casos especiales con demora inicio tratamientos prioritarios ó de alto costo ó tutelas" u="1"/>
        <s v="COMPORTAMIENTO PERSONAL DE ASEO" u="1"/>
        <s v="Información Diagnósticos Locales de Salud" u="1"/>
        <s v="TARIFAS: INCENTIVO SISBEN, SUBSIDIOS PERSONAS CON DISCAPACIDAD" u="1"/>
        <s v="E P S -C No oportunidad en programación de citas de especialistas" u="1"/>
        <s v="Normatividad y Programas - Discapacidad- Adulto Mayor- Buen trato" u="1"/>
        <s v="1. ATENCION DESHUMANIZADA, O EXTRALIMITACION Y ABUSO DE RESPONSABILIDADES" u="1"/>
        <s v="Deficiencias en el  cumplimiento de acciones de apoyo administrativo, por falta de recursos logísticos" u="1"/>
        <s v="TEMAS ADMINISTRATIVOS-RECAUDO" u="1"/>
        <s v="SEGURIDAD EN ESTACIONES Y PORTALES" u="1"/>
        <s v="Saneamiento Ambiental-Seguridad Alimentaria-IVC" u="1"/>
        <s v="Información y requermientos de Estadisticas de Salud Pública" u="1"/>
        <s v="Inadecuada o no clara orientación sobre derechos, deberes, trámites a realizar, que dificultan el acceso a los servicios" u="1"/>
        <s v="INFORMACION REQUERIMIENTO" u="1"/>
        <s v="Calidad- Hospital Suba-Servicios Hospitalario" u="1"/>
        <s v="RECAUDO FRAUDE EN TAQUILLA" u="1"/>
        <s v="No oportunidad  atención de urgencias" u="1"/>
        <s v="Calidad- Hospital Vista Hermosa- Servicio de Urgencias" u="1"/>
        <s v="Requisitos para  exhumanción, inhumación, cremación  y certificados de defunción" u="1"/>
        <s v="CAMBIO DE RUTA  - ZONAL" u="1"/>
        <s v="FRECUENCIA DE SERVICIO – ZONAL" u="1"/>
        <s v="No oportunidad suministro medicamentos" u="1"/>
        <s v="Calidad- Hospital la Victoria- Servicios Hospitalarios" u="1"/>
        <s v="EXPEDIENTES INVESTIGACIONES DE VIGILANCIA EN SALUD PUBLICA" u="1"/>
        <s v="FORMA DE CONDUCCION – TRONCALES" u="1"/>
        <s v="NO PARADA PROGRAMADA – TRONCALES" u="1"/>
        <s v="INGRESO INDEBIDO SISTEMA TRANSMILENIO" u="1"/>
        <s v="Inadecuada o no clara orientación en derechos, deberes y  trámites inadecuados por no recursos adtivos. y logísticos" u="1"/>
        <s v="Estudio de Caso" u="1"/>
        <s v="Calidad- Hospital la Victoria- Servicio de Urgencias" u="1"/>
        <s v="Aseguramiento-Afiliación-Reserva de cupo  Régimen Subsidiado-con E P S  - R S" u="1"/>
        <s v="Conciliaciones Procesos S D S" u="1"/>
        <s v="Procesos de Segunda Instancia- Salud Pública" u="1"/>
        <s v="Normatividad e információn Sistemas de Vigilancia Epidemiológica" u="1"/>
        <s v="Competencias Funciones Públicas- Dirección de Talento Humano- Comportamientos Irregulares de funcionarios" u="1"/>
        <s v="FRANJA CULTURAL" u="1"/>
        <s v="RECAUDO SOLICITUD DE TARJETA" u="1"/>
        <s v="ACUERDOS DE PAGO SERVICIOS DE SALUD" u="1"/>
        <s v="PERMISOS PARA RETRANSMISION DE LA SEÑAL" u="1"/>
        <s v="Información Acceso Laboral Al Sector Salud" u="1"/>
        <s v="Saneamiento Ambiental-Saneamiento Básico-IVC" u="1"/>
        <s v="Normatividad- Lineamientos en Salud Publica del Distrito" u="1"/>
        <s v="Dificultad acceso a servicios por inconsistencias en Base de Datos" u="1"/>
        <s v="E P S -C Prestación de servicios en lugares retirados de donde reside usuario" u="1"/>
        <s v="Oportunidad- S. D. S.- Expedición de tarjeta profesional y carne de radioprotección- Otros" u="1"/>
        <s v="RECAUDO PUNTOS DE RECARGA" u="1"/>
        <s v="Oportunidad- Direción Jurídica y de Contratación" u="1"/>
        <s v="Aseguramiento- Identificación y acceso en salud a la población especial" u="1"/>
        <s v="Oportunidad- Salud Pública" u="1"/>
        <s v="RECAUDO NO VENTA VARIAS TARJETAS" u="1"/>
        <s v="PARTICIPACION EN PROGRAMAS" u="1"/>
        <s v="Información de Personas Desaparecidas" u="1"/>
        <s v="Revisión de calificación o concordancia de resultados" u="1"/>
        <s v="COMPORTAMIENTO PERSONAL DE POLICIA" u="1"/>
        <s v="Otros temas Administrativos-Talento Humano- Juridícos" u="1"/>
        <s v="DIFICULTAD PARA PRESTACIONES SERVICIOS DE SALUD-NO POS" u="1"/>
        <s v="ADMINISTRACION DEL TALENTO HUMANO" u="1"/>
        <s v="Reconocimiento Carrera  Administrativa" u="1"/>
        <s v="Contratos suscritos con F F D S y S D S" u="1"/>
        <s v="Normativiad droguerías Y Medicamentos" u="1"/>
        <s v="VISITA TECNICA/ADMINISTRATIVAS/EDUCATIVAS" u="1"/>
        <s v="Aseguramiento- Normas reguladoras del SGSSS" u="1"/>
        <s v="Oportunidad- S. D. S Servicio al Ciudadano- Presencial" u="1"/>
        <s v="Estadisticas Generales históricas (1997) - preliminares 2005 y 2006) Banco de Datos" u="1"/>
        <s v="FRANJA MEMORIA" u="1"/>
        <s v="DERECHO DE RECTIFICACION" u="1"/>
        <s v="COMPORTAMIENTO CONDUCTOR – ZONAL" u="1"/>
        <s v="FRECUENCIA DE SERVICIO – TRONCALES" u="1"/>
        <s v="Calidad- I P S Privadas- Servicio de Urgencias" u="1"/>
        <s v="Normatividad y Procesos - Mecanismos de Participación Social" u="1"/>
      </sharedItems>
    </cacheField>
    <cacheField name="Canal de recepción" numFmtId="0">
      <sharedItems containsBlank="1" count="11">
        <s v="E-MAIL"/>
        <s v="ESCRITO"/>
        <s v="PRESENCIAL"/>
        <s v="WEB"/>
        <s v="BUZON"/>
        <m/>
        <s v="Email" u="1"/>
        <s v="TELEFONO" u="1"/>
        <s v="Teléfonico" u="1"/>
        <s v="Redes Sociales"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x v="0"/>
    <x v="0"/>
    <n v="1"/>
    <s v="(en blanco)"/>
  </r>
  <r>
    <x v="0"/>
    <x v="1"/>
    <x v="1"/>
    <x v="0"/>
    <n v="1"/>
    <s v="(en blanco)"/>
  </r>
  <r>
    <x v="1"/>
    <x v="0"/>
    <x v="2"/>
    <x v="0"/>
    <n v="1"/>
    <s v="(en blanco)"/>
  </r>
  <r>
    <x v="1"/>
    <x v="2"/>
    <x v="1"/>
    <x v="0"/>
    <n v="1"/>
    <s v="(en blanco)"/>
  </r>
  <r>
    <x v="1"/>
    <x v="3"/>
    <x v="1"/>
    <x v="0"/>
    <n v="1"/>
    <s v="(en blanco)"/>
  </r>
  <r>
    <x v="1"/>
    <x v="1"/>
    <x v="1"/>
    <x v="0"/>
    <n v="1"/>
    <s v="(en blanco)"/>
  </r>
  <r>
    <x v="1"/>
    <x v="4"/>
    <x v="1"/>
    <x v="0"/>
    <n v="2"/>
    <s v="(en blanco)"/>
  </r>
  <r>
    <x v="1"/>
    <x v="5"/>
    <x v="1"/>
    <x v="0"/>
    <n v="1"/>
    <s v="(en blanco)"/>
  </r>
  <r>
    <x v="2"/>
    <x v="0"/>
    <x v="2"/>
    <x v="0"/>
    <n v="1"/>
    <s v="8 - KENNEDY"/>
  </r>
  <r>
    <x v="3"/>
    <x v="6"/>
    <x v="1"/>
    <x v="0"/>
    <n v="1"/>
    <s v="(en blanco)"/>
  </r>
  <r>
    <x v="3"/>
    <x v="1"/>
    <x v="1"/>
    <x v="0"/>
    <n v="1"/>
    <s v="(en blanco)"/>
  </r>
  <r>
    <x v="3"/>
    <x v="5"/>
    <x v="1"/>
    <x v="0"/>
    <n v="1"/>
    <s v="(en blanco)"/>
  </r>
  <r>
    <x v="4"/>
    <x v="7"/>
    <x v="3"/>
    <x v="1"/>
    <m/>
    <m/>
  </r>
  <r>
    <x v="4"/>
    <x v="7"/>
    <x v="3"/>
    <x v="1"/>
    <m/>
    <m/>
  </r>
  <r>
    <x v="4"/>
    <x v="7"/>
    <x v="3"/>
    <x v="1"/>
    <m/>
    <m/>
  </r>
  <r>
    <x v="4"/>
    <x v="7"/>
    <x v="3"/>
    <x v="1"/>
    <m/>
    <m/>
  </r>
  <r>
    <x v="4"/>
    <x v="7"/>
    <x v="3"/>
    <x v="1"/>
    <m/>
    <m/>
  </r>
  <r>
    <x v="4"/>
    <x v="7"/>
    <x v="3"/>
    <x v="1"/>
    <m/>
    <m/>
  </r>
  <r>
    <x v="4"/>
    <x v="7"/>
    <x v="3"/>
    <x v="1"/>
    <m/>
    <m/>
  </r>
  <r>
    <x v="4"/>
    <x v="7"/>
    <x v="3"/>
    <x v="1"/>
    <m/>
    <m/>
  </r>
  <r>
    <x v="4"/>
    <x v="7"/>
    <x v="3"/>
    <x v="1"/>
    <m/>
    <m/>
  </r>
  <r>
    <x v="4"/>
    <x v="7"/>
    <x v="3"/>
    <x v="1"/>
    <s v="  "/>
    <m/>
  </r>
  <r>
    <x v="4"/>
    <x v="7"/>
    <x v="3"/>
    <x v="1"/>
    <m/>
    <m/>
  </r>
  <r>
    <x v="4"/>
    <x v="7"/>
    <x v="3"/>
    <x v="1"/>
    <m/>
    <m/>
  </r>
  <r>
    <x v="4"/>
    <x v="7"/>
    <x v="3"/>
    <x v="1"/>
    <m/>
    <m/>
  </r>
  <r>
    <x v="4"/>
    <x v="7"/>
    <x v="3"/>
    <x v="1"/>
    <m/>
    <m/>
  </r>
  <r>
    <x v="4"/>
    <x v="7"/>
    <x v="3"/>
    <x v="1"/>
    <m/>
    <m/>
  </r>
  <r>
    <x v="4"/>
    <x v="7"/>
    <x v="3"/>
    <x v="1"/>
    <m/>
    <m/>
  </r>
  <r>
    <x v="4"/>
    <x v="7"/>
    <x v="3"/>
    <x v="1"/>
    <m/>
    <m/>
  </r>
  <r>
    <x v="4"/>
    <x v="7"/>
    <x v="3"/>
    <x v="1"/>
    <m/>
    <m/>
  </r>
  <r>
    <x v="4"/>
    <x v="7"/>
    <x v="3"/>
    <x v="1"/>
    <m/>
    <m/>
  </r>
  <r>
    <x v="4"/>
    <x v="7"/>
    <x v="3"/>
    <x v="1"/>
    <m/>
    <m/>
  </r>
</pivotCacheRecords>
</file>

<file path=xl/pivotCache/pivotCacheRecords2.xml><?xml version="1.0" encoding="utf-8"?>
<pivotCacheRecords xmlns="http://schemas.openxmlformats.org/spreadsheetml/2006/main" xmlns:r="http://schemas.openxmlformats.org/officeDocument/2006/relationships" count="39">
  <r>
    <x v="0"/>
    <x v="0"/>
    <x v="0"/>
    <x v="0"/>
    <n v="1"/>
    <s v="(en blanco)"/>
  </r>
  <r>
    <x v="0"/>
    <x v="1"/>
    <x v="1"/>
    <x v="0"/>
    <n v="1"/>
    <s v="(en blanco)"/>
  </r>
  <r>
    <x v="0"/>
    <x v="2"/>
    <x v="2"/>
    <x v="0"/>
    <n v="1"/>
    <s v="5 - USME"/>
  </r>
  <r>
    <x v="0"/>
    <x v="3"/>
    <x v="1"/>
    <x v="0"/>
    <n v="1"/>
    <s v="(en blanco)"/>
  </r>
  <r>
    <x v="1"/>
    <x v="0"/>
    <x v="3"/>
    <x v="0"/>
    <n v="1"/>
    <s v="(en blanco)"/>
  </r>
  <r>
    <x v="1"/>
    <x v="4"/>
    <x v="1"/>
    <x v="0"/>
    <n v="1"/>
    <s v="(en blanco)"/>
  </r>
  <r>
    <x v="1"/>
    <x v="5"/>
    <x v="1"/>
    <x v="0"/>
    <n v="1"/>
    <s v="(en blanco)"/>
  </r>
  <r>
    <x v="1"/>
    <x v="3"/>
    <x v="1"/>
    <x v="0"/>
    <n v="2"/>
    <s v="(en blanco)"/>
  </r>
  <r>
    <x v="1"/>
    <x v="6"/>
    <x v="1"/>
    <x v="0"/>
    <n v="6"/>
    <s v="(en blanco)"/>
  </r>
  <r>
    <x v="1"/>
    <x v="7"/>
    <x v="0"/>
    <x v="0"/>
    <n v="1"/>
    <s v="(en blanco)"/>
  </r>
  <r>
    <x v="1"/>
    <x v="7"/>
    <x v="1"/>
    <x v="0"/>
    <n v="1"/>
    <s v="(en blanco)"/>
  </r>
  <r>
    <x v="1"/>
    <x v="8"/>
    <x v="4"/>
    <x v="0"/>
    <n v="1"/>
    <s v="(en blanco)"/>
  </r>
  <r>
    <x v="2"/>
    <x v="0"/>
    <x v="3"/>
    <x v="0"/>
    <n v="1"/>
    <s v="8 - KENNEDY"/>
  </r>
  <r>
    <x v="2"/>
    <x v="7"/>
    <x v="1"/>
    <x v="0"/>
    <n v="1"/>
    <s v="(en blanco)"/>
  </r>
  <r>
    <x v="3"/>
    <x v="1"/>
    <x v="1"/>
    <x v="0"/>
    <n v="1"/>
    <s v="(en blanco)"/>
  </r>
  <r>
    <x v="3"/>
    <x v="9"/>
    <x v="2"/>
    <x v="0"/>
    <n v="1"/>
    <s v="(en blanco)"/>
  </r>
  <r>
    <x v="3"/>
    <x v="3"/>
    <x v="1"/>
    <x v="0"/>
    <n v="1"/>
    <s v="(en blanco)"/>
  </r>
  <r>
    <x v="3"/>
    <x v="7"/>
    <x v="1"/>
    <x v="0"/>
    <n v="1"/>
    <s v="(en blanco)"/>
  </r>
  <r>
    <x v="4"/>
    <x v="7"/>
    <x v="3"/>
    <x v="0"/>
    <n v="1"/>
    <s v="11 - SUBA"/>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r>
    <x v="5"/>
    <x v="10"/>
    <x v="5"/>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1"/>
        <item x="2"/>
        <item m="1" x="9"/>
        <item m="1" x="8"/>
        <item h="1" x="3"/>
        <item h="1" x="5"/>
        <item m="1" x="6"/>
        <item h="1" m="1" x="7"/>
        <item h="1" x="4"/>
        <item h="1" x="0"/>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5"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1" rowHeaderCaption="Asunto o Subtema">
  <location ref="B3:C5" firstHeaderRow="1" firstDataRow="1" firstDataCol="1"/>
  <pivotFields count="6">
    <pivotField showAll="0">
      <items count="18">
        <item m="1" x="11"/>
        <item x="2"/>
        <item m="1" x="14"/>
        <item m="1" x="7"/>
        <item x="3"/>
        <item x="4"/>
        <item h="1" x="5"/>
        <item m="1" x="12"/>
        <item m="1" x="15"/>
        <item m="1" x="13"/>
        <item m="1" x="8"/>
        <item h="1" m="1" x="6"/>
        <item h="1" m="1" x="9"/>
        <item h="1" m="1" x="10"/>
        <item h="1" m="1" x="16"/>
        <item h="1" x="0"/>
        <item h="1" x="1"/>
        <item t="default"/>
      </items>
    </pivotField>
    <pivotField showAll="0">
      <items count="222">
        <item x="10"/>
        <item m="1" x="44"/>
        <item m="1" x="170"/>
        <item m="1" x="133"/>
        <item m="1" x="132"/>
        <item m="1" x="217"/>
        <item m="1" x="204"/>
        <item m="1" x="104"/>
        <item m="1" x="175"/>
        <item m="1" x="58"/>
        <item m="1" x="218"/>
        <item m="1" x="171"/>
        <item m="1" x="42"/>
        <item m="1" x="177"/>
        <item m="1" x="26"/>
        <item m="1" x="176"/>
        <item m="1" x="56"/>
        <item m="1" x="137"/>
        <item m="1" x="166"/>
        <item m="1" x="196"/>
        <item m="1" x="82"/>
        <item m="1" x="49"/>
        <item m="1" x="11"/>
        <item m="1" x="114"/>
        <item m="1" x="160"/>
        <item m="1" x="68"/>
        <item m="1" x="118"/>
        <item m="1" x="88"/>
        <item m="1" x="159"/>
        <item m="1" x="147"/>
        <item m="1" x="152"/>
        <item m="1" x="23"/>
        <item m="1" x="51"/>
        <item m="1" x="117"/>
        <item m="1" x="63"/>
        <item m="1" x="200"/>
        <item m="1" x="18"/>
        <item m="1" x="187"/>
        <item m="1" x="39"/>
        <item m="1" x="53"/>
        <item m="1" x="103"/>
        <item m="1" x="72"/>
        <item m="1" x="64"/>
        <item m="1" x="79"/>
        <item m="1" x="30"/>
        <item m="1" x="154"/>
        <item m="1" x="13"/>
        <item m="1" x="35"/>
        <item m="1" x="110"/>
        <item m="1" x="155"/>
        <item m="1" x="194"/>
        <item m="1" x="209"/>
        <item m="1" x="50"/>
        <item m="1" x="21"/>
        <item m="1" x="61"/>
        <item m="1" x="208"/>
        <item m="1" x="95"/>
        <item m="1" x="96"/>
        <item m="1" x="89"/>
        <item m="1" x="40"/>
        <item m="1" x="202"/>
        <item m="1" x="108"/>
        <item m="1" x="136"/>
        <item m="1" x="12"/>
        <item m="1" x="107"/>
        <item m="1" x="111"/>
        <item m="1" x="48"/>
        <item m="1" x="197"/>
        <item m="1" x="158"/>
        <item m="1" x="174"/>
        <item m="1" x="122"/>
        <item m="1" x="123"/>
        <item m="1" x="81"/>
        <item m="1" x="101"/>
        <item m="1" x="19"/>
        <item m="1" x="100"/>
        <item m="1" x="27"/>
        <item m="1" x="191"/>
        <item m="1" x="65"/>
        <item m="1" x="131"/>
        <item m="1" x="80"/>
        <item m="1" x="66"/>
        <item m="1" x="180"/>
        <item m="1" x="90"/>
        <item m="1" x="156"/>
        <item m="1" x="148"/>
        <item m="1" x="192"/>
        <item m="1" x="193"/>
        <item m="1" x="24"/>
        <item m="1" x="165"/>
        <item m="1" x="37"/>
        <item m="1" x="188"/>
        <item m="1" x="199"/>
        <item m="1" x="205"/>
        <item m="1" x="16"/>
        <item m="1" x="161"/>
        <item m="1" x="77"/>
        <item m="1" x="41"/>
        <item m="1" x="151"/>
        <item m="1" x="59"/>
        <item m="1" x="78"/>
        <item m="1" x="99"/>
        <item m="1" x="128"/>
        <item m="1" x="75"/>
        <item m="1" x="36"/>
        <item m="1" x="203"/>
        <item m="1" x="210"/>
        <item m="1" x="124"/>
        <item m="1" x="153"/>
        <item m="1" x="213"/>
        <item m="1" x="73"/>
        <item m="1" x="92"/>
        <item m="1" x="143"/>
        <item m="1" x="31"/>
        <item m="1" x="173"/>
        <item m="1" x="52"/>
        <item m="1" x="60"/>
        <item m="1" x="142"/>
        <item m="1" x="167"/>
        <item m="1" x="195"/>
        <item m="1" x="126"/>
        <item m="1" x="83"/>
        <item m="1" x="87"/>
        <item m="1" x="14"/>
        <item m="1" x="85"/>
        <item m="1" x="57"/>
        <item m="1" x="71"/>
        <item m="1" x="181"/>
        <item m="1" x="76"/>
        <item m="1" x="178"/>
        <item m="1" x="157"/>
        <item m="1" x="150"/>
        <item m="1" x="97"/>
        <item m="1" x="98"/>
        <item m="1" x="129"/>
        <item m="1" x="67"/>
        <item m="1" x="125"/>
        <item m="1" x="112"/>
        <item m="1" x="113"/>
        <item m="1" x="172"/>
        <item m="1" x="212"/>
        <item m="1" x="144"/>
        <item m="1" x="84"/>
        <item m="1" x="164"/>
        <item m="1" x="28"/>
        <item m="1" x="29"/>
        <item m="1" x="20"/>
        <item m="1" x="91"/>
        <item m="1" x="69"/>
        <item m="1" x="116"/>
        <item m="1" x="149"/>
        <item m="1" x="46"/>
        <item m="1" x="185"/>
        <item m="1" x="184"/>
        <item m="1" x="45"/>
        <item m="1" x="94"/>
        <item m="1" x="169"/>
        <item m="1" x="168"/>
        <item m="1" x="220"/>
        <item m="1" x="15"/>
        <item m="1" x="32"/>
        <item m="1" x="109"/>
        <item m="1" x="54"/>
        <item m="1" x="33"/>
        <item m="1" x="47"/>
        <item m="1" x="198"/>
        <item m="1" x="119"/>
        <item m="1" x="182"/>
        <item m="1" x="25"/>
        <item m="1" x="145"/>
        <item m="1" x="179"/>
        <item m="1" x="219"/>
        <item m="1" x="55"/>
        <item m="1" x="22"/>
        <item m="1" x="74"/>
        <item m="1" x="163"/>
        <item m="1" x="120"/>
        <item m="1" x="190"/>
        <item m="1" x="130"/>
        <item m="1" x="139"/>
        <item m="1" x="140"/>
        <item m="1" x="141"/>
        <item m="1" x="135"/>
        <item m="1" x="214"/>
        <item m="1" x="134"/>
        <item m="1" x="162"/>
        <item m="1" x="183"/>
        <item m="1" x="70"/>
        <item m="1" x="102"/>
        <item m="1" x="206"/>
        <item m="1" x="146"/>
        <item x="3"/>
        <item x="0"/>
        <item m="1" x="211"/>
        <item m="1" x="201"/>
        <item x="9"/>
        <item m="1" x="17"/>
        <item x="6"/>
        <item m="1" x="138"/>
        <item m="1" x="186"/>
        <item m="1" x="216"/>
        <item m="1" x="43"/>
        <item m="1" x="127"/>
        <item m="1" x="105"/>
        <item m="1" x="34"/>
        <item m="1" x="93"/>
        <item m="1" x="121"/>
        <item m="1" x="86"/>
        <item m="1" x="215"/>
        <item m="1" x="62"/>
        <item m="1" x="38"/>
        <item m="1" x="207"/>
        <item m="1" x="115"/>
        <item x="2"/>
        <item m="1" x="189"/>
        <item x="1"/>
        <item x="4"/>
        <item m="1" x="106"/>
        <item x="7"/>
        <item x="5"/>
        <item x="8"/>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1">
      <pivotArea type="all" dataOnly="0" outline="0" fieldPosition="0"/>
    </format>
    <format dxfId="100">
      <pivotArea type="all" dataOnly="0" outline="0" fieldPosition="0"/>
    </format>
    <format dxfId="99">
      <pivotArea type="all" dataOnly="0" outline="0" fieldPosition="0"/>
    </format>
    <format dxfId="98">
      <pivotArea type="all" dataOnly="0" outline="0" fieldPosition="0"/>
    </format>
    <format dxfId="97">
      <pivotArea field="0" type="button" dataOnly="0" labelOnly="1" outline="0"/>
    </format>
    <format dxfId="96">
      <pivotArea dataOnly="0" labelOnly="1" grandRow="1" outline="0" fieldPosition="0"/>
    </format>
    <format dxfId="95">
      <pivotArea dataOnly="0" labelOnly="1" grandRow="1" outline="0" fieldPosition="0"/>
    </format>
    <format dxfId="94">
      <pivotArea field="1" type="button" dataOnly="0" labelOnly="1" outline="0"/>
    </format>
    <format dxfId="93">
      <pivotArea dataOnly="0" labelOnly="1" grandRow="1" outline="0" fieldPosition="0"/>
    </format>
    <format dxfId="92">
      <pivotArea dataOnly="0" labelOnly="1" grandCol="1" outline="0" fieldPosition="0"/>
    </format>
    <format dxfId="91">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4"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m="1" x="7"/>
        <item x="2"/>
        <item m="1" x="10"/>
        <item m="1" x="5"/>
        <item x="3"/>
        <item m="1" x="12"/>
        <item x="4"/>
        <item m="1" x="8"/>
        <item m="1" x="11"/>
        <item m="1" x="9"/>
        <item m="1" x="6"/>
        <item x="0"/>
        <item x="1"/>
        <item t="default"/>
      </items>
    </pivotField>
    <pivotField showAll="0"/>
    <pivotField showAll="0" sortType="ascending">
      <items count="8">
        <item x="3"/>
        <item x="2"/>
        <item m="1" x="4"/>
        <item sd="0" m="1" x="5"/>
        <item x="1"/>
        <item x="0"/>
        <item m="1" x="6"/>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3"/>
        <item m="1" x="2"/>
        <item m="1" x="4"/>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format>
    <format dxfId="85">
      <pivotArea field="2" type="button" dataOnly="0" labelOnly="1" outline="0"/>
    </format>
    <format dxfId="84">
      <pivotArea dataOnly="0" labelOnly="1" grandRow="1" outline="0" fieldPosition="0"/>
    </format>
    <format dxfId="83">
      <pivotArea dataOnly="0" labelOnly="1" grandRow="1" outline="0" fieldPosition="0"/>
    </format>
    <format dxfId="82">
      <pivotArea dataOnly="0" labelOnly="1" grandRow="1" outline="0" fieldPosition="0"/>
    </format>
    <format dxfId="81">
      <pivotArea field="2" type="button" dataOnly="0" labelOnly="1" outline="0"/>
    </format>
    <format dxfId="80">
      <pivotArea field="2" type="button" dataOnly="0" labelOnly="1" outline="0"/>
    </format>
    <format dxfId="79">
      <pivotArea outline="0" collapsedLevelsAreSubtotals="1" fieldPosition="0"/>
    </format>
    <format dxfId="78">
      <pivotArea field="2" type="button" dataOnly="0" labelOnly="1" outline="0"/>
    </format>
    <format dxfId="77">
      <pivotArea dataOnly="0" labelOnly="1" grandRow="1" outline="0" fieldPosition="0"/>
    </format>
    <format dxfId="76">
      <pivotArea dataOnly="0" labelOnly="1" fieldPosition="0">
        <references count="1">
          <reference field="3" count="0"/>
        </references>
      </pivotArea>
    </format>
    <format dxfId="75">
      <pivotArea dataOnly="0" labelOnly="1" grandCol="1" outline="0" fieldPosition="0"/>
    </format>
    <format dxfId="74">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4"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1" firstHeaderRow="1" firstDataRow="1" firstDataCol="1"/>
  <pivotFields count="6">
    <pivotField showAll="0" sortType="descending">
      <items count="14">
        <item m="1" x="7"/>
        <item x="2"/>
        <item m="1" x="10"/>
        <item m="1" x="5"/>
        <item x="3"/>
        <item m="1" x="12"/>
        <item h="1" x="4"/>
        <item m="1" x="8"/>
        <item m="1" x="11"/>
        <item m="1" x="9"/>
        <item m="1" x="6"/>
        <item h="1" x="0"/>
        <item h="1" x="1"/>
        <item t="default"/>
      </items>
      <autoSortScope>
        <pivotArea dataOnly="0" outline="0" fieldPosition="0">
          <references count="1">
            <reference field="4294967294" count="1" selected="0">
              <x v="0"/>
            </reference>
          </references>
        </pivotArea>
      </autoSortScope>
    </pivotField>
    <pivotField axis="axisRow" showAll="0" measureFilter="1" sortType="ascending">
      <items count="137">
        <item x="7"/>
        <item m="1" x="30"/>
        <item m="1" x="101"/>
        <item m="1" x="86"/>
        <item m="1" x="85"/>
        <item m="1" x="134"/>
        <item m="1" x="125"/>
        <item m="1" x="65"/>
        <item m="1" x="104"/>
        <item m="1" x="39"/>
        <item m="1" x="135"/>
        <item m="1" x="103"/>
        <item m="1" x="27"/>
        <item m="1" x="108"/>
        <item m="1" x="17"/>
        <item m="1" x="105"/>
        <item m="1" x="37"/>
        <item m="1" x="88"/>
        <item m="1" x="99"/>
        <item m="1" x="116"/>
        <item m="1" x="56"/>
        <item m="1" x="32"/>
        <item m="1" x="8"/>
        <item m="1" x="72"/>
        <item m="1" x="97"/>
        <item m="1" x="45"/>
        <item m="1" x="76"/>
        <item m="1" x="61"/>
        <item m="1" x="96"/>
        <item m="1" x="93"/>
        <item m="1" x="94"/>
        <item m="1" x="14"/>
        <item m="1" x="34"/>
        <item m="1" x="75"/>
        <item m="1" x="41"/>
        <item m="1" x="121"/>
        <item m="1" x="13"/>
        <item m="1" x="113"/>
        <item m="1" x="25"/>
        <item m="1" x="35"/>
        <item m="1" x="64"/>
        <item m="1" x="46"/>
        <item m="1" x="42"/>
        <item m="1" x="55"/>
        <item m="1" x="18"/>
        <item m="1" x="95"/>
        <item m="1" x="9"/>
        <item m="1" x="118"/>
        <item m="1" x="102"/>
        <item m="1" x="51"/>
        <item m="1" x="19"/>
        <item m="1" x="57"/>
        <item m="1" x="124"/>
        <item m="1" x="117"/>
        <item m="1" x="52"/>
        <item m="1" x="90"/>
        <item m="1" x="120"/>
        <item m="1" x="131"/>
        <item m="1" x="68"/>
        <item m="1" x="43"/>
        <item m="1" x="33"/>
        <item m="1" x="23"/>
        <item m="1" x="28"/>
        <item m="1" x="20"/>
        <item m="1" x="98"/>
        <item m="1" x="31"/>
        <item m="1" x="91"/>
        <item m="1" x="100"/>
        <item m="1" x="111"/>
        <item m="1" x="44"/>
        <item m="1" x="87"/>
        <item m="1" x="69"/>
        <item m="1" x="82"/>
        <item m="1" x="47"/>
        <item m="1" x="107"/>
        <item m="1" x="79"/>
        <item m="1" x="110"/>
        <item m="1" x="59"/>
        <item m="1" x="78"/>
        <item m="1" x="26"/>
        <item m="1" x="119"/>
        <item m="1" x="106"/>
        <item m="1" x="10"/>
        <item m="1" x="48"/>
        <item m="1" x="81"/>
        <item m="1" x="128"/>
        <item m="1" x="38"/>
        <item m="1" x="71"/>
        <item m="1" x="77"/>
        <item m="1" x="49"/>
        <item m="1" x="53"/>
        <item m="1" x="50"/>
        <item m="1" x="74"/>
        <item m="1" x="123"/>
        <item m="1" x="12"/>
        <item m="1" x="84"/>
        <item m="1" x="58"/>
        <item m="1" x="36"/>
        <item m="1" x="133"/>
        <item m="1" x="126"/>
        <item m="1" x="109"/>
        <item m="1" x="15"/>
        <item m="1" x="16"/>
        <item m="1" x="54"/>
        <item m="1" x="115"/>
        <item m="1" x="63"/>
        <item x="0"/>
        <item m="1" x="92"/>
        <item m="1" x="129"/>
        <item m="1" x="132"/>
        <item m="1" x="122"/>
        <item m="1" x="70"/>
        <item m="1" x="89"/>
        <item m="1" x="112"/>
        <item m="1" x="29"/>
        <item m="1" x="83"/>
        <item m="1" x="66"/>
        <item m="1" x="22"/>
        <item m="1" x="62"/>
        <item m="1" x="80"/>
        <item m="1" x="11"/>
        <item m="1" x="114"/>
        <item m="1" x="60"/>
        <item m="1" x="130"/>
        <item x="2"/>
        <item m="1" x="40"/>
        <item m="1" x="24"/>
        <item m="1" x="127"/>
        <item m="1" x="21"/>
        <item x="4"/>
        <item m="1" x="73"/>
        <item x="6"/>
        <item m="1" x="67"/>
        <item x="5"/>
        <item x="1"/>
        <item x="3"/>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31"/>
    </i>
    <i>
      <x v="124"/>
    </i>
    <i>
      <x v="135"/>
    </i>
    <i>
      <x v="129"/>
    </i>
    <i>
      <x v="133"/>
    </i>
    <i>
      <x v="106"/>
    </i>
    <i>
      <x v="134"/>
    </i>
    <i t="grand">
      <x/>
    </i>
  </rowItems>
  <colItems count="1">
    <i/>
  </colItems>
  <dataFields count="1">
    <dataField name="Recibidos " fld="4" baseField="0" baseItem="0" numFmtId="165"/>
  </dataFields>
  <formats count="16">
    <format dxfId="73">
      <pivotArea type="all" dataOnly="0" outline="0" fieldPosition="0"/>
    </format>
    <format dxfId="72">
      <pivotArea type="all" dataOnly="0" outline="0" fieldPosition="0"/>
    </format>
    <format dxfId="71">
      <pivotArea type="all" dataOnly="0" outline="0" fieldPosition="0"/>
    </format>
    <format dxfId="70">
      <pivotArea type="all" dataOnly="0" outline="0" fieldPosition="0"/>
    </format>
    <format dxfId="69">
      <pivotArea field="0" type="button" dataOnly="0" labelOnly="1" outline="0"/>
    </format>
    <format dxfId="68">
      <pivotArea dataOnly="0" labelOnly="1" grandRow="1" outline="0" fieldPosition="0"/>
    </format>
    <format dxfId="67">
      <pivotArea dataOnly="0" labelOnly="1" grandRow="1" outline="0" fieldPosition="0"/>
    </format>
    <format dxfId="66">
      <pivotArea field="1" type="button" dataOnly="0" labelOnly="1" outline="0" axis="axisRow" fieldPosition="0"/>
    </format>
    <format dxfId="65">
      <pivotArea dataOnly="0" labelOnly="1" grandRow="1" outline="0" fieldPosition="0"/>
    </format>
    <format dxfId="64">
      <pivotArea dataOnly="0" labelOnly="1" fieldPosition="0">
        <references count="1">
          <reference field="1" count="5">
            <x v="0"/>
            <x v="5"/>
            <x v="11"/>
            <x v="24"/>
            <x v="28"/>
          </reference>
        </references>
      </pivotArea>
    </format>
    <format dxfId="63">
      <pivotArea dataOnly="0" labelOnly="1" grandCol="1" outline="0" fieldPosition="0"/>
    </format>
    <format dxfId="62">
      <pivotArea dataOnly="0" labelOnly="1" grandCol="1" outline="0" fieldPosition="0"/>
    </format>
    <format dxfId="61">
      <pivotArea dataOnly="0" labelOnly="1" fieldPosition="0">
        <references count="1">
          <reference field="1" count="4">
            <x v="5"/>
            <x v="7"/>
            <x v="10"/>
            <x v="16"/>
          </reference>
        </references>
      </pivotArea>
    </format>
    <format dxfId="60">
      <pivotArea grandCol="1" outline="0" collapsedLevelsAreSubtotals="1" fieldPosition="0"/>
    </format>
    <format dxfId="59">
      <pivotArea outline="0" collapsedLevelsAreSubtotals="1" fieldPosition="0"/>
    </format>
    <format dxfId="58">
      <pivotArea dataOnly="0" labelOnly="1" fieldPosition="0">
        <references count="1">
          <reference field="1" count="5">
            <x v="5"/>
            <x v="9"/>
            <x v="10"/>
            <x v="11"/>
            <x v="16"/>
          </reference>
        </references>
      </pivotArea>
    </format>
  </formats>
  <chartFormats count="8">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4"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6" firstHeaderRow="1" firstDataRow="2" firstDataCol="1"/>
  <pivotFields count="6">
    <pivotField showAll="0">
      <items count="14">
        <item m="1" x="7"/>
        <item x="2"/>
        <item m="1" x="10"/>
        <item m="1" x="5"/>
        <item x="3"/>
        <item m="1" x="12"/>
        <item x="4"/>
        <item m="1" x="8"/>
        <item m="1" x="11"/>
        <item m="1" x="9"/>
        <item m="1" x="6"/>
        <item x="0"/>
        <item x="1"/>
        <item t="default"/>
      </items>
    </pivotField>
    <pivotField showAll="0"/>
    <pivotField axis="axisRow" showAll="0" sortType="descending">
      <items count="8">
        <item x="3"/>
        <item x="2"/>
        <item m="1" x="4"/>
        <item sd="0" m="1" x="5"/>
        <item x="1"/>
        <item x="0"/>
        <item m="1" x="6"/>
        <item t="default"/>
      </items>
    </pivotField>
    <pivotField axis="axisCol" showAll="0" defaultSubtotal="0">
      <items count="5">
        <item x="0"/>
        <item h="1" x="1"/>
        <item m="1" x="3"/>
        <item m="1" x="2"/>
        <item m="1" x="4"/>
      </items>
    </pivotField>
    <pivotField dataField="1" showAll="0" defaultSubtotal="0"/>
    <pivotField showAll="0" defaultSubtotal="0"/>
  </pivotFields>
  <rowFields count="1">
    <field x="2"/>
  </rowFields>
  <rowItems count="4">
    <i>
      <x v="1"/>
    </i>
    <i>
      <x v="4"/>
    </i>
    <i>
      <x v="5"/>
    </i>
    <i t="grand">
      <x/>
    </i>
  </rowItems>
  <colFields count="1">
    <field x="3"/>
  </colFields>
  <colItems count="2">
    <i>
      <x/>
    </i>
    <i t="grand">
      <x/>
    </i>
  </colItems>
  <dataFields count="1">
    <dataField name="Recibidos " fld="4" baseField="0" baseItem="0" numFmtId="165"/>
  </dataFields>
  <formats count="20">
    <format dxfId="57">
      <pivotArea type="all" dataOnly="0" outline="0" fieldPosition="0"/>
    </format>
    <format dxfId="56">
      <pivotArea type="all" dataOnly="0" outline="0" fieldPosition="0"/>
    </format>
    <format dxfId="55">
      <pivotArea type="all" dataOnly="0" outline="0" fieldPosition="0"/>
    </format>
    <format dxfId="54">
      <pivotArea type="all" dataOnly="0" outline="0" fieldPosition="0"/>
    </format>
    <format dxfId="53">
      <pivotArea field="0" type="button" dataOnly="0" labelOnly="1" outline="0"/>
    </format>
    <format dxfId="52">
      <pivotArea field="2" type="button" dataOnly="0" labelOnly="1" outline="0" axis="axisRow" fieldPosition="0"/>
    </format>
    <format dxfId="51">
      <pivotArea dataOnly="0" labelOnly="1" grandRow="1" outline="0" fieldPosition="0"/>
    </format>
    <format dxfId="50">
      <pivotArea dataOnly="0" labelOnly="1" grandRow="1" outline="0" fieldPosition="0"/>
    </format>
    <format dxfId="49">
      <pivotArea dataOnly="0" labelOnly="1" grandRow="1" outline="0" fieldPosition="0"/>
    </format>
    <format dxfId="48">
      <pivotArea field="2" type="button" dataOnly="0" labelOnly="1" outline="0" axis="axisRow" fieldPosition="0"/>
    </format>
    <format dxfId="47">
      <pivotArea dataOnly="0" labelOnly="1" fieldPosition="0">
        <references count="1">
          <reference field="2" count="0"/>
        </references>
      </pivotArea>
    </format>
    <format dxfId="46">
      <pivotArea field="2" type="button" dataOnly="0" labelOnly="1" outline="0" axis="axisRow" fieldPosition="0"/>
    </format>
    <format dxfId="45">
      <pivotArea dataOnly="0" labelOnly="1" fieldPosition="0">
        <references count="1">
          <reference field="2" count="0"/>
        </references>
      </pivotArea>
    </format>
    <format dxfId="44">
      <pivotArea outline="0" collapsedLevelsAreSubtotals="1" fieldPosition="0"/>
    </format>
    <format dxfId="43">
      <pivotArea field="2" type="button" dataOnly="0" labelOnly="1" outline="0" axis="axisRow" fieldPosition="0"/>
    </format>
    <format dxfId="42">
      <pivotArea dataOnly="0" labelOnly="1" fieldPosition="0">
        <references count="1">
          <reference field="2" count="0"/>
        </references>
      </pivotArea>
    </format>
    <format dxfId="41">
      <pivotArea dataOnly="0" labelOnly="1" grandRow="1" outline="0" fieldPosition="0"/>
    </format>
    <format dxfId="40">
      <pivotArea dataOnly="0" labelOnly="1" fieldPosition="0">
        <references count="1">
          <reference field="3" count="0"/>
        </references>
      </pivotArea>
    </format>
    <format dxfId="39">
      <pivotArea dataOnly="0" labelOnly="1" grandCol="1" outline="0" fieldPosition="0"/>
    </format>
    <format dxfId="38">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5"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H21" firstHeaderRow="1" firstDataRow="2" firstDataCol="1"/>
  <pivotFields count="6">
    <pivotField axis="axisCol" showAll="0">
      <items count="18">
        <item m="1" x="11"/>
        <item x="2"/>
        <item m="1" x="14"/>
        <item m="1" x="7"/>
        <item x="3"/>
        <item x="4"/>
        <item x="5"/>
        <item m="1" x="12"/>
        <item m="1" x="15"/>
        <item m="1" x="13"/>
        <item m="1" x="8"/>
        <item m="1" x="6"/>
        <item m="1" x="9"/>
        <item m="1" x="10"/>
        <item m="1" x="16"/>
        <item x="0"/>
        <item x="1"/>
        <item t="default"/>
      </items>
    </pivotField>
    <pivotField showAll="0">
      <items count="222">
        <item x="10"/>
        <item m="1" x="44"/>
        <item m="1" x="170"/>
        <item m="1" x="133"/>
        <item m="1" x="132"/>
        <item m="1" x="217"/>
        <item m="1" x="204"/>
        <item m="1" x="104"/>
        <item m="1" x="175"/>
        <item m="1" x="58"/>
        <item m="1" x="218"/>
        <item m="1" x="171"/>
        <item m="1" x="42"/>
        <item m="1" x="177"/>
        <item m="1" x="26"/>
        <item m="1" x="176"/>
        <item m="1" x="56"/>
        <item m="1" x="137"/>
        <item m="1" x="166"/>
        <item m="1" x="196"/>
        <item m="1" x="82"/>
        <item m="1" x="49"/>
        <item m="1" x="11"/>
        <item m="1" x="114"/>
        <item m="1" x="160"/>
        <item m="1" x="68"/>
        <item m="1" x="118"/>
        <item m="1" x="88"/>
        <item m="1" x="159"/>
        <item m="1" x="147"/>
        <item m="1" x="152"/>
        <item m="1" x="23"/>
        <item m="1" x="51"/>
        <item m="1" x="117"/>
        <item m="1" x="63"/>
        <item m="1" x="200"/>
        <item m="1" x="18"/>
        <item m="1" x="187"/>
        <item m="1" x="39"/>
        <item m="1" x="53"/>
        <item m="1" x="103"/>
        <item m="1" x="72"/>
        <item m="1" x="64"/>
        <item m="1" x="79"/>
        <item m="1" x="30"/>
        <item m="1" x="154"/>
        <item m="1" x="13"/>
        <item m="1" x="35"/>
        <item m="1" x="110"/>
        <item m="1" x="155"/>
        <item m="1" x="194"/>
        <item m="1" x="209"/>
        <item m="1" x="50"/>
        <item m="1" x="21"/>
        <item m="1" x="61"/>
        <item m="1" x="208"/>
        <item m="1" x="95"/>
        <item m="1" x="96"/>
        <item m="1" x="89"/>
        <item m="1" x="40"/>
        <item m="1" x="202"/>
        <item m="1" x="108"/>
        <item m="1" x="136"/>
        <item m="1" x="12"/>
        <item m="1" x="107"/>
        <item m="1" x="111"/>
        <item m="1" x="48"/>
        <item m="1" x="197"/>
        <item m="1" x="158"/>
        <item m="1" x="174"/>
        <item m="1" x="122"/>
        <item m="1" x="123"/>
        <item m="1" x="81"/>
        <item m="1" x="101"/>
        <item m="1" x="19"/>
        <item m="1" x="100"/>
        <item m="1" x="27"/>
        <item m="1" x="191"/>
        <item m="1" x="65"/>
        <item m="1" x="131"/>
        <item m="1" x="80"/>
        <item m="1" x="66"/>
        <item m="1" x="180"/>
        <item m="1" x="90"/>
        <item m="1" x="156"/>
        <item m="1" x="148"/>
        <item m="1" x="192"/>
        <item m="1" x="193"/>
        <item m="1" x="24"/>
        <item m="1" x="165"/>
        <item m="1" x="37"/>
        <item m="1" x="188"/>
        <item m="1" x="199"/>
        <item m="1" x="205"/>
        <item m="1" x="16"/>
        <item m="1" x="161"/>
        <item m="1" x="77"/>
        <item m="1" x="41"/>
        <item m="1" x="151"/>
        <item m="1" x="59"/>
        <item m="1" x="78"/>
        <item m="1" x="99"/>
        <item m="1" x="128"/>
        <item m="1" x="75"/>
        <item m="1" x="36"/>
        <item m="1" x="203"/>
        <item m="1" x="210"/>
        <item m="1" x="124"/>
        <item m="1" x="153"/>
        <item m="1" x="213"/>
        <item m="1" x="73"/>
        <item m="1" x="92"/>
        <item m="1" x="143"/>
        <item m="1" x="31"/>
        <item m="1" x="173"/>
        <item m="1" x="52"/>
        <item m="1" x="60"/>
        <item m="1" x="142"/>
        <item m="1" x="167"/>
        <item m="1" x="195"/>
        <item m="1" x="126"/>
        <item m="1" x="83"/>
        <item m="1" x="87"/>
        <item m="1" x="14"/>
        <item m="1" x="85"/>
        <item m="1" x="57"/>
        <item m="1" x="71"/>
        <item m="1" x="181"/>
        <item m="1" x="76"/>
        <item m="1" x="178"/>
        <item m="1" x="157"/>
        <item m="1" x="150"/>
        <item m="1" x="97"/>
        <item m="1" x="98"/>
        <item m="1" x="129"/>
        <item m="1" x="67"/>
        <item m="1" x="125"/>
        <item m="1" x="112"/>
        <item m="1" x="113"/>
        <item m="1" x="172"/>
        <item m="1" x="212"/>
        <item m="1" x="144"/>
        <item m="1" x="84"/>
        <item m="1" x="164"/>
        <item m="1" x="28"/>
        <item m="1" x="29"/>
        <item m="1" x="20"/>
        <item m="1" x="91"/>
        <item m="1" x="69"/>
        <item m="1" x="116"/>
        <item m="1" x="149"/>
        <item m="1" x="46"/>
        <item m="1" x="185"/>
        <item m="1" x="184"/>
        <item m="1" x="45"/>
        <item m="1" x="94"/>
        <item m="1" x="169"/>
        <item m="1" x="168"/>
        <item m="1" x="220"/>
        <item m="1" x="15"/>
        <item m="1" x="32"/>
        <item m="1" x="109"/>
        <item m="1" x="54"/>
        <item m="1" x="33"/>
        <item m="1" x="47"/>
        <item m="1" x="198"/>
        <item m="1" x="119"/>
        <item m="1" x="182"/>
        <item m="1" x="25"/>
        <item m="1" x="145"/>
        <item m="1" x="179"/>
        <item m="1" x="219"/>
        <item m="1" x="55"/>
        <item m="1" x="22"/>
        <item m="1" x="74"/>
        <item m="1" x="163"/>
        <item m="1" x="120"/>
        <item m="1" x="190"/>
        <item m="1" x="130"/>
        <item m="1" x="139"/>
        <item m="1" x="140"/>
        <item m="1" x="141"/>
        <item m="1" x="135"/>
        <item m="1" x="214"/>
        <item m="1" x="134"/>
        <item m="1" x="162"/>
        <item m="1" x="183"/>
        <item m="1" x="70"/>
        <item m="1" x="102"/>
        <item m="1" x="206"/>
        <item m="1" x="146"/>
        <item x="3"/>
        <item x="0"/>
        <item m="1" x="211"/>
        <item m="1" x="201"/>
        <item x="9"/>
        <item m="1" x="17"/>
        <item x="6"/>
        <item m="1" x="138"/>
        <item m="1" x="186"/>
        <item m="1" x="216"/>
        <item m="1" x="43"/>
        <item m="1" x="127"/>
        <item m="1" x="105"/>
        <item m="1" x="34"/>
        <item m="1" x="93"/>
        <item m="1" x="121"/>
        <item m="1" x="86"/>
        <item m="1" x="215"/>
        <item m="1" x="62"/>
        <item m="1" x="38"/>
        <item m="1" x="207"/>
        <item m="1" x="115"/>
        <item x="2"/>
        <item m="1" x="189"/>
        <item x="1"/>
        <item x="4"/>
        <item m="1" x="106"/>
        <item x="7"/>
        <item x="5"/>
        <item x="8"/>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6">
    <i>
      <x v="1"/>
    </i>
    <i>
      <x v="4"/>
    </i>
    <i>
      <x v="5"/>
    </i>
    <i>
      <x v="15"/>
    </i>
    <i>
      <x v="16"/>
    </i>
    <i t="grand">
      <x/>
    </i>
  </colItems>
  <dataFields count="1">
    <dataField name="Solucionados " fld="4" baseField="0" baseItem="0"/>
  </dataFields>
  <formats count="17">
    <format dxfId="37">
      <pivotArea type="all" dataOnly="0" outline="0" fieldPosition="0"/>
    </format>
    <format dxfId="36">
      <pivotArea type="all" dataOnly="0" outline="0" fieldPosition="0"/>
    </format>
    <format dxfId="35">
      <pivotArea type="all" dataOnly="0" outline="0" fieldPosition="0"/>
    </format>
    <format dxfId="34">
      <pivotArea type="all" dataOnly="0" outline="0" fieldPosition="0"/>
    </format>
    <format dxfId="33">
      <pivotArea field="0" type="button" dataOnly="0" labelOnly="1" outline="0" axis="axisCol" fieldPosition="0"/>
    </format>
    <format dxfId="32">
      <pivotArea dataOnly="0" labelOnly="1" grandRow="1" outline="0" fieldPosition="0"/>
    </format>
    <format dxfId="31">
      <pivotArea dataOnly="0" labelOnly="1" grandRow="1" outline="0" fieldPosition="0"/>
    </format>
    <format dxfId="30">
      <pivotArea field="1" type="button" dataOnly="0" labelOnly="1" outline="0"/>
    </format>
    <format dxfId="29">
      <pivotArea dataOnly="0" labelOnly="1" grandRow="1" outline="0" fieldPosition="0"/>
    </format>
    <format dxfId="28">
      <pivotArea dataOnly="0" labelOnly="1" fieldPosition="0">
        <references count="1">
          <reference field="0" count="0"/>
        </references>
      </pivotArea>
    </format>
    <format dxfId="27">
      <pivotArea dataOnly="0" labelOnly="1" grandCol="1" outline="0" fieldPosition="0"/>
    </format>
    <format dxfId="26">
      <pivotArea dataOnly="0" labelOnly="1" fieldPosition="0">
        <references count="1">
          <reference field="0" count="0"/>
        </references>
      </pivotArea>
    </format>
    <format dxfId="25">
      <pivotArea dataOnly="0" labelOnly="1" grandCol="1" outline="0"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4"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H31" firstHeaderRow="1" firstDataRow="2" firstDataCol="1"/>
  <pivotFields count="6">
    <pivotField axis="axisCol" showAll="0" sortType="descending">
      <items count="14">
        <item m="1" x="7"/>
        <item x="2"/>
        <item m="1" x="10"/>
        <item m="1" x="5"/>
        <item x="3"/>
        <item m="1" x="12"/>
        <item x="4"/>
        <item m="1" x="8"/>
        <item m="1" x="11"/>
        <item m="1" x="9"/>
        <item m="1" x="6"/>
        <item x="0"/>
        <item x="1"/>
        <item t="default"/>
      </items>
      <autoSortScope>
        <pivotArea dataOnly="0" outline="0" fieldPosition="0">
          <references count="1">
            <reference field="4294967294" count="1" selected="0">
              <x v="0"/>
            </reference>
          </references>
        </pivotArea>
      </autoSortScope>
    </pivotField>
    <pivotField axis="axisRow" showAll="0" measureFilter="1" sortType="descending">
      <items count="137">
        <item x="7"/>
        <item m="1" x="30"/>
        <item m="1" x="101"/>
        <item m="1" x="86"/>
        <item m="1" x="85"/>
        <item m="1" x="134"/>
        <item m="1" x="125"/>
        <item m="1" x="65"/>
        <item m="1" x="104"/>
        <item m="1" x="39"/>
        <item m="1" x="135"/>
        <item m="1" x="103"/>
        <item m="1" x="27"/>
        <item m="1" x="108"/>
        <item m="1" x="17"/>
        <item m="1" x="105"/>
        <item m="1" x="37"/>
        <item m="1" x="88"/>
        <item m="1" x="99"/>
        <item m="1" x="116"/>
        <item m="1" x="56"/>
        <item m="1" x="32"/>
        <item m="1" x="8"/>
        <item m="1" x="72"/>
        <item m="1" x="97"/>
        <item m="1" x="45"/>
        <item m="1" x="76"/>
        <item m="1" x="61"/>
        <item m="1" x="96"/>
        <item m="1" x="93"/>
        <item m="1" x="94"/>
        <item m="1" x="14"/>
        <item m="1" x="34"/>
        <item m="1" x="75"/>
        <item m="1" x="41"/>
        <item m="1" x="121"/>
        <item m="1" x="13"/>
        <item m="1" x="113"/>
        <item m="1" x="25"/>
        <item m="1" x="35"/>
        <item m="1" x="64"/>
        <item m="1" x="46"/>
        <item m="1" x="42"/>
        <item m="1" x="55"/>
        <item m="1" x="18"/>
        <item m="1" x="95"/>
        <item m="1" x="9"/>
        <item m="1" x="118"/>
        <item m="1" x="102"/>
        <item m="1" x="51"/>
        <item m="1" x="19"/>
        <item m="1" x="57"/>
        <item m="1" x="124"/>
        <item m="1" x="117"/>
        <item m="1" x="52"/>
        <item m="1" x="90"/>
        <item m="1" x="120"/>
        <item m="1" x="131"/>
        <item m="1" x="68"/>
        <item m="1" x="43"/>
        <item m="1" x="33"/>
        <item m="1" x="23"/>
        <item m="1" x="28"/>
        <item m="1" x="20"/>
        <item m="1" x="98"/>
        <item m="1" x="31"/>
        <item m="1" x="91"/>
        <item m="1" x="100"/>
        <item m="1" x="111"/>
        <item m="1" x="44"/>
        <item m="1" x="87"/>
        <item m="1" x="69"/>
        <item m="1" x="82"/>
        <item m="1" x="47"/>
        <item m="1" x="107"/>
        <item m="1" x="79"/>
        <item m="1" x="110"/>
        <item m="1" x="59"/>
        <item m="1" x="78"/>
        <item m="1" x="26"/>
        <item m="1" x="119"/>
        <item m="1" x="106"/>
        <item m="1" x="10"/>
        <item m="1" x="48"/>
        <item m="1" x="81"/>
        <item m="1" x="128"/>
        <item m="1" x="38"/>
        <item m="1" x="71"/>
        <item m="1" x="77"/>
        <item m="1" x="49"/>
        <item m="1" x="53"/>
        <item m="1" x="50"/>
        <item m="1" x="74"/>
        <item m="1" x="123"/>
        <item m="1" x="12"/>
        <item m="1" x="84"/>
        <item m="1" x="58"/>
        <item m="1" x="36"/>
        <item m="1" x="133"/>
        <item m="1" x="126"/>
        <item m="1" x="109"/>
        <item m="1" x="15"/>
        <item m="1" x="16"/>
        <item m="1" x="54"/>
        <item m="1" x="115"/>
        <item m="1" x="63"/>
        <item x="0"/>
        <item m="1" x="92"/>
        <item m="1" x="129"/>
        <item m="1" x="132"/>
        <item m="1" x="122"/>
        <item m="1" x="70"/>
        <item m="1" x="89"/>
        <item m="1" x="112"/>
        <item m="1" x="29"/>
        <item m="1" x="83"/>
        <item m="1" x="66"/>
        <item m="1" x="22"/>
        <item m="1" x="62"/>
        <item m="1" x="80"/>
        <item m="1" x="11"/>
        <item m="1" x="114"/>
        <item m="1" x="60"/>
        <item m="1" x="130"/>
        <item x="2"/>
        <item m="1" x="40"/>
        <item m="1" x="24"/>
        <item m="1" x="127"/>
        <item m="1" x="21"/>
        <item x="4"/>
        <item m="1" x="73"/>
        <item x="6"/>
        <item m="1" x="67"/>
        <item x="5"/>
        <item x="1"/>
        <item x="3"/>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34"/>
    </i>
    <i>
      <x v="106"/>
    </i>
    <i>
      <x v="133"/>
    </i>
    <i>
      <x v="129"/>
    </i>
    <i>
      <x v="124"/>
    </i>
    <i>
      <x v="135"/>
    </i>
    <i>
      <x v="131"/>
    </i>
    <i t="grand">
      <x/>
    </i>
  </rowItems>
  <colFields count="1">
    <field x="0"/>
  </colFields>
  <colItems count="6">
    <i>
      <x v="12"/>
    </i>
    <i>
      <x v="4"/>
    </i>
    <i>
      <x v="11"/>
    </i>
    <i>
      <x v="1"/>
    </i>
    <i>
      <x v="6"/>
    </i>
    <i t="grand">
      <x/>
    </i>
  </colItems>
  <dataFields count="1">
    <dataField name="Top 5 de Requerimientos" fld="4" baseField="0" baseItem="0" numFmtId="165"/>
  </dataFields>
  <formats count="21">
    <format dxfId="20">
      <pivotArea type="all" dataOnly="0" outline="0" fieldPosition="0"/>
    </format>
    <format dxfId="19">
      <pivotArea type="all" dataOnly="0" outline="0" fieldPosition="0"/>
    </format>
    <format dxfId="18">
      <pivotArea type="all" dataOnly="0" outline="0" fieldPosition="0"/>
    </format>
    <format dxfId="17">
      <pivotArea type="all" dataOnly="0" outline="0" fieldPosition="0"/>
    </format>
    <format dxfId="16">
      <pivotArea field="0" type="button" dataOnly="0" labelOnly="1" outline="0" axis="axisCol" fieldPosition="0"/>
    </format>
    <format dxfId="15">
      <pivotArea dataOnly="0" labelOnly="1" grandRow="1" outline="0" fieldPosition="0"/>
    </format>
    <format dxfId="14">
      <pivotArea dataOnly="0" labelOnly="1" grandRow="1" outline="0" fieldPosition="0"/>
    </format>
    <format dxfId="13">
      <pivotArea field="1" type="button" dataOnly="0" labelOnly="1" outline="0" axis="axisRow" fieldPosition="0"/>
    </format>
    <format dxfId="12">
      <pivotArea dataOnly="0" labelOnly="1" grandRow="1" outline="0" fieldPosition="0"/>
    </format>
    <format dxfId="11">
      <pivotArea dataOnly="0" labelOnly="1" fieldPosition="0">
        <references count="1">
          <reference field="1" count="5">
            <x v="0"/>
            <x v="5"/>
            <x v="11"/>
            <x v="24"/>
            <x v="28"/>
          </reference>
        </references>
      </pivotArea>
    </format>
    <format dxfId="10">
      <pivotArea dataOnly="0" labelOnly="1" fieldPosition="0">
        <references count="1">
          <reference field="0" count="0"/>
        </references>
      </pivotArea>
    </format>
    <format dxfId="9">
      <pivotArea dataOnly="0" labelOnly="1" grandCol="1" outline="0" fieldPosition="0"/>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1" count="4">
            <x v="5"/>
            <x v="7"/>
            <x v="10"/>
            <x v="16"/>
          </reference>
        </references>
      </pivotArea>
    </format>
    <format dxfId="5">
      <pivotArea grandCol="1" outline="0" collapsedLevelsAreSubtotals="1" fieldPosition="0"/>
    </format>
    <format dxfId="4">
      <pivotArea outline="0" collapsedLevelsAreSubtotals="1" fieldPosition="0"/>
    </format>
    <format dxfId="3">
      <pivotArea dataOnly="0" labelOnly="1" fieldPosition="0">
        <references count="1">
          <reference field="1" count="5">
            <x v="5"/>
            <x v="9"/>
            <x v="10"/>
            <x v="11"/>
            <x v="16"/>
          </reference>
        </references>
      </pivotArea>
    </format>
    <format dxfId="2">
      <pivotArea type="origin" dataOnly="0" labelOnly="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33</v>
      </c>
    </row>
    <row r="3" spans="1:4">
      <c r="A3" s="28" t="s">
        <v>9</v>
      </c>
      <c r="B3" s="28" t="s">
        <v>55</v>
      </c>
      <c r="C3" s="30" t="s">
        <v>1</v>
      </c>
      <c r="D3" s="28" t="s">
        <v>34</v>
      </c>
    </row>
    <row r="4" spans="1:4">
      <c r="A4" s="28" t="s">
        <v>10</v>
      </c>
      <c r="B4" s="29" t="s">
        <v>7</v>
      </c>
      <c r="C4" s="30" t="s">
        <v>16</v>
      </c>
      <c r="D4" s="28" t="s">
        <v>35</v>
      </c>
    </row>
    <row r="5" spans="1:4">
      <c r="A5" s="28" t="s">
        <v>11</v>
      </c>
      <c r="B5" s="28"/>
      <c r="C5" s="30" t="s">
        <v>17</v>
      </c>
      <c r="D5" s="28" t="s">
        <v>36</v>
      </c>
    </row>
    <row r="6" spans="1:4">
      <c r="A6" s="28" t="s">
        <v>12</v>
      </c>
      <c r="B6" s="28"/>
      <c r="C6" s="30" t="s">
        <v>30</v>
      </c>
      <c r="D6" s="28" t="s">
        <v>24</v>
      </c>
    </row>
    <row r="7" spans="1:4">
      <c r="A7" s="28" t="s">
        <v>54</v>
      </c>
      <c r="B7" s="28"/>
      <c r="C7" s="30" t="s">
        <v>31</v>
      </c>
      <c r="D7" s="28" t="s">
        <v>37</v>
      </c>
    </row>
    <row r="8" spans="1:4">
      <c r="A8" s="28" t="s">
        <v>13</v>
      </c>
      <c r="B8" s="28"/>
      <c r="C8" s="30" t="s">
        <v>19</v>
      </c>
      <c r="D8" s="28" t="s">
        <v>38</v>
      </c>
    </row>
    <row r="9" spans="1:4">
      <c r="A9" s="30" t="s">
        <v>22</v>
      </c>
      <c r="B9" s="28"/>
      <c r="C9" s="30" t="s">
        <v>21</v>
      </c>
      <c r="D9" s="28" t="s">
        <v>39</v>
      </c>
    </row>
    <row r="10" spans="1:4">
      <c r="A10" s="29" t="s">
        <v>6</v>
      </c>
      <c r="B10" s="28"/>
      <c r="C10" s="30" t="s">
        <v>20</v>
      </c>
      <c r="D10" s="28" t="s">
        <v>40</v>
      </c>
    </row>
    <row r="11" spans="1:4">
      <c r="A11" s="28"/>
      <c r="B11" s="28"/>
      <c r="C11" s="30" t="s">
        <v>18</v>
      </c>
      <c r="D11" s="28" t="s">
        <v>41</v>
      </c>
    </row>
    <row r="12" spans="1:4">
      <c r="A12" s="28"/>
      <c r="B12" s="28"/>
      <c r="C12" s="30" t="s">
        <v>22</v>
      </c>
      <c r="D12" s="28" t="s">
        <v>42</v>
      </c>
    </row>
    <row r="13" spans="1:4">
      <c r="A13" s="28"/>
      <c r="B13" s="28"/>
      <c r="C13" s="29" t="s">
        <v>14</v>
      </c>
      <c r="D13" s="28" t="s">
        <v>43</v>
      </c>
    </row>
    <row r="14" spans="1:4">
      <c r="A14" s="28"/>
      <c r="B14" s="28"/>
      <c r="C14" s="28"/>
      <c r="D14" s="28" t="s">
        <v>44</v>
      </c>
    </row>
    <row r="15" spans="1:4">
      <c r="A15" s="28"/>
      <c r="B15" s="28"/>
      <c r="C15" s="28"/>
      <c r="D15" s="28" t="s">
        <v>45</v>
      </c>
    </row>
    <row r="16" spans="1:4">
      <c r="A16" s="28"/>
      <c r="B16" s="28"/>
      <c r="C16" s="28"/>
      <c r="D16" s="28" t="s">
        <v>46</v>
      </c>
    </row>
    <row r="17" spans="1:4">
      <c r="A17" s="28"/>
      <c r="B17" s="28"/>
      <c r="C17" s="28"/>
      <c r="D17" s="28" t="s">
        <v>47</v>
      </c>
    </row>
    <row r="18" spans="1:4">
      <c r="A18" s="28"/>
      <c r="B18" s="28"/>
      <c r="C18" s="28"/>
      <c r="D18" s="28" t="s">
        <v>48</v>
      </c>
    </row>
    <row r="19" spans="1:4">
      <c r="A19" s="28"/>
      <c r="B19" s="28"/>
      <c r="C19" s="28"/>
      <c r="D19" s="28" t="s">
        <v>49</v>
      </c>
    </row>
    <row r="20" spans="1:4">
      <c r="A20" s="28"/>
      <c r="B20" s="28"/>
      <c r="C20" s="28"/>
      <c r="D20" s="28" t="s">
        <v>50</v>
      </c>
    </row>
    <row r="21" spans="1:4">
      <c r="A21" s="28"/>
      <c r="B21" s="28"/>
      <c r="C21" s="28"/>
      <c r="D21" s="28" t="s">
        <v>51</v>
      </c>
    </row>
    <row r="22" spans="1:4">
      <c r="A22" s="28"/>
      <c r="D22" s="29"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3" zoomScale="85" zoomScaleNormal="85" zoomScalePageLayoutView="90" workbookViewId="0">
      <selection activeCell="C34" sqref="C34:F45"/>
    </sheetView>
  </sheetViews>
  <sheetFormatPr baseColWidth="10" defaultColWidth="0" defaultRowHeight="15" zeroHeight="1"/>
  <cols>
    <col min="1" max="1" width="5.7109375" style="8" customWidth="1"/>
    <col min="2" max="2" width="17.28515625" style="13" customWidth="1"/>
    <col min="3" max="3" width="19.28515625" style="8" customWidth="1"/>
    <col min="4" max="4" width="22.855468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6" t="s">
        <v>53</v>
      </c>
      <c r="C1" s="86"/>
      <c r="D1" s="86"/>
      <c r="E1" s="86"/>
      <c r="F1" s="86"/>
      <c r="G1" s="86"/>
    </row>
    <row r="2" spans="2:7">
      <c r="B2" s="86"/>
      <c r="C2" s="86"/>
      <c r="D2" s="86"/>
      <c r="E2" s="86"/>
      <c r="F2" s="86"/>
      <c r="G2" s="86"/>
    </row>
    <row r="3" spans="2:7" ht="15" customHeight="1">
      <c r="B3" s="87" t="s">
        <v>79</v>
      </c>
      <c r="C3" s="88"/>
      <c r="D3" s="88"/>
      <c r="E3" s="88" t="s">
        <v>80</v>
      </c>
      <c r="F3" s="88"/>
      <c r="G3" s="98"/>
    </row>
    <row r="4" spans="2:7">
      <c r="B4" s="64" t="s">
        <v>27</v>
      </c>
      <c r="C4" s="14">
        <v>42401</v>
      </c>
      <c r="D4" s="14">
        <v>42429</v>
      </c>
      <c r="E4" s="15"/>
      <c r="F4" s="15"/>
      <c r="G4" s="16"/>
    </row>
    <row r="5" spans="2:7">
      <c r="B5" s="22"/>
      <c r="C5" s="23"/>
      <c r="D5" s="23"/>
      <c r="E5" s="19"/>
      <c r="F5" s="19"/>
      <c r="G5" s="19"/>
    </row>
    <row r="6" spans="2:7">
      <c r="B6" s="37"/>
      <c r="C6" s="37"/>
      <c r="D6" s="37"/>
      <c r="E6" s="37"/>
      <c r="F6" s="37"/>
      <c r="G6" s="37"/>
    </row>
    <row r="7" spans="2:7">
      <c r="B7" s="37"/>
      <c r="C7" s="37"/>
      <c r="D7" s="37"/>
      <c r="E7" s="37"/>
      <c r="F7" s="37"/>
      <c r="G7" s="37"/>
    </row>
    <row r="8" spans="2:7">
      <c r="B8" s="37"/>
      <c r="C8" s="37"/>
      <c r="D8" s="37"/>
      <c r="E8" s="37"/>
      <c r="F8" s="37"/>
      <c r="G8" s="37"/>
    </row>
    <row r="9" spans="2:7">
      <c r="B9" s="37"/>
      <c r="C9" s="37"/>
      <c r="D9" s="37"/>
      <c r="E9" s="37"/>
      <c r="F9" s="37"/>
      <c r="G9" s="37"/>
    </row>
    <row r="10" spans="2:7">
      <c r="B10" s="37"/>
      <c r="C10" s="37"/>
      <c r="D10" s="37"/>
      <c r="E10" s="37"/>
      <c r="F10" s="37"/>
      <c r="G10" s="37"/>
    </row>
    <row r="11" spans="2:7">
      <c r="B11" s="37"/>
      <c r="C11" s="37"/>
      <c r="D11" s="37"/>
      <c r="E11" s="37"/>
      <c r="F11" s="37"/>
      <c r="G11" s="37"/>
    </row>
    <row r="12" spans="2:7">
      <c r="B12" s="37"/>
      <c r="C12" s="37"/>
      <c r="D12" s="37"/>
      <c r="E12" s="37"/>
      <c r="F12" s="37"/>
      <c r="G12" s="37"/>
    </row>
    <row r="13" spans="2:7">
      <c r="B13" s="37"/>
      <c r="C13" s="37"/>
      <c r="D13" s="37"/>
      <c r="E13" s="37"/>
      <c r="F13" s="37"/>
      <c r="G13" s="37"/>
    </row>
    <row r="14" spans="2:7">
      <c r="B14" s="37"/>
      <c r="C14" s="37"/>
      <c r="D14" s="37"/>
      <c r="E14" s="37"/>
      <c r="F14" s="37"/>
      <c r="G14" s="37"/>
    </row>
    <row r="15" spans="2:7">
      <c r="B15" s="37"/>
      <c r="C15" s="37"/>
      <c r="D15" s="37"/>
      <c r="E15" s="37"/>
      <c r="F15" s="37"/>
      <c r="G15" s="37"/>
    </row>
    <row r="16" spans="2:7">
      <c r="B16" s="37"/>
      <c r="C16" s="37"/>
      <c r="D16" s="37"/>
      <c r="E16" s="37"/>
      <c r="F16" s="37"/>
      <c r="G16" s="37"/>
    </row>
    <row r="17" spans="2:8">
      <c r="B17" s="37"/>
      <c r="C17" s="37"/>
      <c r="D17" s="37"/>
      <c r="E17" s="37"/>
      <c r="F17" s="37"/>
      <c r="G17" s="37"/>
    </row>
    <row r="18" spans="2:8">
      <c r="B18" s="50"/>
      <c r="D18" s="24" t="s">
        <v>63</v>
      </c>
      <c r="E18" s="61">
        <f>GETPIVOTDATA("Recibidos",$C$21)</f>
        <v>13</v>
      </c>
      <c r="F18" s="37"/>
      <c r="G18" s="37"/>
    </row>
    <row r="19" spans="2:8">
      <c r="B19" s="37"/>
      <c r="C19" s="37"/>
      <c r="D19" s="37"/>
      <c r="E19" s="37"/>
      <c r="F19" s="45"/>
      <c r="G19" s="45"/>
    </row>
    <row r="20" spans="2:8">
      <c r="B20" s="8"/>
      <c r="C20" s="62" t="s">
        <v>71</v>
      </c>
      <c r="D20" s="62"/>
      <c r="E20" s="57"/>
      <c r="F20" s="57"/>
      <c r="G20" s="57"/>
      <c r="H20" s="57"/>
    </row>
    <row r="21" spans="2:8">
      <c r="B21" s="8"/>
      <c r="C21" s="26" t="s">
        <v>25</v>
      </c>
      <c r="D21" s="26" t="s">
        <v>70</v>
      </c>
      <c r="E21" s="9"/>
      <c r="F21"/>
    </row>
    <row r="22" spans="2:8">
      <c r="B22" s="8"/>
      <c r="C22" s="53" t="s">
        <v>52</v>
      </c>
      <c r="D22" s="52" t="s">
        <v>5</v>
      </c>
      <c r="E22" s="52" t="s">
        <v>23</v>
      </c>
      <c r="F22"/>
    </row>
    <row r="23" spans="2:8">
      <c r="B23" s="8"/>
      <c r="C23" s="54" t="s">
        <v>56</v>
      </c>
      <c r="D23" s="52">
        <v>2</v>
      </c>
      <c r="E23" s="52">
        <v>2</v>
      </c>
      <c r="F23"/>
    </row>
    <row r="24" spans="2:8">
      <c r="B24" s="8"/>
      <c r="C24" s="54" t="s">
        <v>57</v>
      </c>
      <c r="D24" s="52">
        <v>10</v>
      </c>
      <c r="E24" s="52">
        <v>10</v>
      </c>
      <c r="F24"/>
    </row>
    <row r="25" spans="2:8">
      <c r="B25" s="8"/>
      <c r="C25" s="54" t="s">
        <v>58</v>
      </c>
      <c r="D25" s="52">
        <v>1</v>
      </c>
      <c r="E25" s="52">
        <v>1</v>
      </c>
      <c r="F25"/>
    </row>
    <row r="26" spans="2:8">
      <c r="B26" s="8"/>
      <c r="C26" s="55" t="s">
        <v>23</v>
      </c>
      <c r="D26" s="52">
        <v>13</v>
      </c>
      <c r="E26" s="52">
        <v>13</v>
      </c>
      <c r="F26"/>
    </row>
    <row r="27" spans="2:8">
      <c r="B27" s="8"/>
      <c r="C27"/>
      <c r="D27"/>
      <c r="E27"/>
      <c r="F27"/>
    </row>
    <row r="28" spans="2:8">
      <c r="B28" s="8"/>
      <c r="C28"/>
      <c r="D28"/>
      <c r="E28"/>
      <c r="F28"/>
    </row>
    <row r="29" spans="2:8">
      <c r="B29" s="8"/>
      <c r="C29"/>
      <c r="D29"/>
      <c r="E29"/>
      <c r="F29"/>
    </row>
    <row r="30" spans="2:8">
      <c r="B30" s="8"/>
      <c r="F30"/>
    </row>
    <row r="31" spans="2:8" ht="15" customHeight="1">
      <c r="B31" s="8"/>
      <c r="F31" s="51"/>
      <c r="G31" s="51"/>
      <c r="H31" s="51"/>
    </row>
    <row r="32" spans="2:8">
      <c r="B32" s="8"/>
      <c r="C32" s="65" t="s">
        <v>64</v>
      </c>
      <c r="D32" s="51"/>
      <c r="F32" s="51"/>
      <c r="G32" s="51"/>
    </row>
    <row r="33" spans="2:7">
      <c r="B33" s="8"/>
      <c r="D33" s="51"/>
      <c r="F33" s="51"/>
      <c r="G33" s="51"/>
    </row>
    <row r="34" spans="2:7" ht="15" customHeight="1">
      <c r="B34" s="8"/>
      <c r="C34" s="89" t="s">
        <v>98</v>
      </c>
      <c r="D34" s="90"/>
      <c r="E34" s="90"/>
      <c r="F34" s="91"/>
      <c r="G34" s="51"/>
    </row>
    <row r="35" spans="2:7">
      <c r="B35" s="8"/>
      <c r="C35" s="92"/>
      <c r="D35" s="93"/>
      <c r="E35" s="93"/>
      <c r="F35" s="94"/>
      <c r="G35" s="51"/>
    </row>
    <row r="36" spans="2:7">
      <c r="B36" s="51"/>
      <c r="C36" s="92"/>
      <c r="D36" s="93"/>
      <c r="E36" s="93"/>
      <c r="F36" s="94"/>
      <c r="G36" s="51"/>
    </row>
    <row r="37" spans="2:7">
      <c r="B37" s="51"/>
      <c r="C37" s="92"/>
      <c r="D37" s="93"/>
      <c r="E37" s="93"/>
      <c r="F37" s="94"/>
      <c r="G37" s="51"/>
    </row>
    <row r="38" spans="2:7">
      <c r="B38" s="51"/>
      <c r="C38" s="92"/>
      <c r="D38" s="93"/>
      <c r="E38" s="93"/>
      <c r="F38" s="94"/>
      <c r="G38" s="51"/>
    </row>
    <row r="39" spans="2:7">
      <c r="B39" s="51"/>
      <c r="C39" s="92"/>
      <c r="D39" s="93"/>
      <c r="E39" s="93"/>
      <c r="F39" s="94"/>
      <c r="G39" s="51"/>
    </row>
    <row r="40" spans="2:7">
      <c r="B40" s="51"/>
      <c r="C40" s="92"/>
      <c r="D40" s="93"/>
      <c r="E40" s="93"/>
      <c r="F40" s="94"/>
      <c r="G40" s="51"/>
    </row>
    <row r="41" spans="2:7">
      <c r="B41" s="51"/>
      <c r="C41" s="92"/>
      <c r="D41" s="93"/>
      <c r="E41" s="93"/>
      <c r="F41" s="94"/>
      <c r="G41" s="51"/>
    </row>
    <row r="42" spans="2:7" ht="15" customHeight="1">
      <c r="B42" s="51"/>
      <c r="C42" s="92"/>
      <c r="D42" s="93"/>
      <c r="E42" s="93"/>
      <c r="F42" s="94"/>
      <c r="G42" s="51"/>
    </row>
    <row r="43" spans="2:7">
      <c r="C43" s="92"/>
      <c r="D43" s="93"/>
      <c r="E43" s="93"/>
      <c r="F43" s="94"/>
    </row>
    <row r="44" spans="2:7">
      <c r="C44" s="92"/>
      <c r="D44" s="93"/>
      <c r="E44" s="93"/>
      <c r="F44" s="94"/>
    </row>
    <row r="45" spans="2:7">
      <c r="C45" s="95"/>
      <c r="D45" s="96"/>
      <c r="E45" s="96"/>
      <c r="F45" s="97"/>
    </row>
    <row r="46" spans="2:7">
      <c r="B46" s="18"/>
      <c r="C46" s="90"/>
      <c r="D46" s="90"/>
      <c r="E46" s="90"/>
      <c r="F46" s="90"/>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9" zoomScale="93" zoomScaleNormal="93"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3" customWidth="1"/>
    <col min="3" max="5" width="6" style="8" customWidth="1"/>
    <col min="6" max="6" width="4.85546875" style="8" customWidth="1"/>
    <col min="7" max="7" width="6.42578125" style="8" customWidth="1"/>
    <col min="8" max="8" width="5.140625" style="8" customWidth="1"/>
    <col min="9" max="9" width="5.5703125" style="8" bestFit="1" customWidth="1"/>
    <col min="10" max="11" width="9.140625" style="8" customWidth="1"/>
    <col min="12" max="12" width="3.7109375" style="8" customWidth="1"/>
    <col min="13" max="15" width="4" style="8" customWidth="1"/>
    <col min="16" max="16" width="2" style="8" customWidth="1"/>
    <col min="17" max="16384" width="11.42578125" style="8" hidden="1"/>
  </cols>
  <sheetData>
    <row r="1" spans="2:14" ht="15" customHeight="1">
      <c r="B1" s="86" t="s">
        <v>53</v>
      </c>
      <c r="C1" s="86"/>
      <c r="D1" s="86"/>
      <c r="E1" s="86"/>
      <c r="F1" s="86"/>
      <c r="G1" s="86"/>
      <c r="H1" s="86"/>
      <c r="I1" s="86"/>
      <c r="J1" s="86"/>
      <c r="K1" s="86"/>
      <c r="L1" s="86"/>
      <c r="M1" s="86"/>
    </row>
    <row r="2" spans="2:14">
      <c r="B2" s="86"/>
      <c r="C2" s="86"/>
      <c r="D2" s="86"/>
      <c r="E2" s="86"/>
      <c r="F2" s="86"/>
      <c r="G2" s="86"/>
      <c r="H2" s="86"/>
      <c r="I2" s="86"/>
      <c r="J2" s="86"/>
      <c r="K2" s="86"/>
      <c r="L2" s="86"/>
      <c r="M2" s="86"/>
    </row>
    <row r="3" spans="2:14">
      <c r="B3" s="22"/>
      <c r="C3" s="23"/>
      <c r="D3" s="23"/>
      <c r="E3" s="19"/>
      <c r="F3" s="19"/>
      <c r="G3" s="19"/>
    </row>
    <row r="4" spans="2:14">
      <c r="B4" s="45"/>
      <c r="C4" s="45"/>
      <c r="D4" s="45"/>
      <c r="E4" s="45"/>
      <c r="F4" s="45"/>
      <c r="G4" s="45"/>
    </row>
    <row r="5" spans="2:14">
      <c r="B5" s="45"/>
      <c r="C5" s="45"/>
      <c r="D5" s="45"/>
      <c r="E5" s="45"/>
      <c r="F5" s="45"/>
      <c r="G5" s="45"/>
    </row>
    <row r="6" spans="2:14">
      <c r="B6" s="45"/>
      <c r="C6" s="45"/>
      <c r="D6" s="45"/>
      <c r="E6" s="45"/>
      <c r="F6" s="45"/>
      <c r="G6" s="45"/>
    </row>
    <row r="7" spans="2:14">
      <c r="B7" s="45"/>
      <c r="C7" s="45"/>
      <c r="D7" s="45"/>
      <c r="E7" s="45"/>
      <c r="F7" s="45"/>
      <c r="G7" s="45"/>
    </row>
    <row r="8" spans="2:14">
      <c r="B8" s="45"/>
      <c r="C8" s="45"/>
      <c r="D8" s="45"/>
      <c r="E8" s="45"/>
      <c r="F8" s="45"/>
      <c r="G8" s="45"/>
    </row>
    <row r="9" spans="2:14">
      <c r="B9" s="45"/>
      <c r="C9" s="45"/>
      <c r="D9" s="45"/>
      <c r="E9" s="45"/>
      <c r="F9" s="45"/>
      <c r="G9" s="45"/>
    </row>
    <row r="10" spans="2:14">
      <c r="B10" s="45"/>
      <c r="C10" s="45"/>
      <c r="D10" s="45"/>
      <c r="E10" s="45"/>
      <c r="F10" s="45"/>
      <c r="G10" s="45"/>
    </row>
    <row r="11" spans="2:14">
      <c r="B11" s="45"/>
      <c r="C11" s="45"/>
      <c r="D11" s="45"/>
      <c r="E11" s="45"/>
      <c r="F11" s="45"/>
      <c r="G11" s="45"/>
    </row>
    <row r="12" spans="2:14">
      <c r="B12" s="45"/>
      <c r="C12" s="45"/>
      <c r="D12" s="45"/>
      <c r="E12" s="45"/>
      <c r="F12" s="45"/>
      <c r="G12" s="45"/>
    </row>
    <row r="13" spans="2:14">
      <c r="B13" s="45"/>
      <c r="C13" s="45"/>
      <c r="D13" s="45"/>
      <c r="E13" s="45"/>
      <c r="F13" s="45"/>
      <c r="G13" s="45"/>
    </row>
    <row r="14" spans="2:14">
      <c r="B14" s="45"/>
      <c r="C14" s="45"/>
      <c r="D14" s="45"/>
      <c r="E14" s="45"/>
      <c r="F14" s="45"/>
      <c r="G14" s="45"/>
    </row>
    <row r="15" spans="2:14">
      <c r="B15" s="45"/>
      <c r="C15" s="45"/>
      <c r="D15" s="45"/>
      <c r="E15" s="45"/>
      <c r="F15" s="45"/>
      <c r="G15" s="45"/>
    </row>
    <row r="16" spans="2:14">
      <c r="B16" s="45"/>
      <c r="C16" s="24" t="s">
        <v>62</v>
      </c>
      <c r="D16" s="25">
        <f>GETPIVOTDATA("Solucionados",$B$18)</f>
        <v>25</v>
      </c>
      <c r="E16" s="45"/>
      <c r="F16" s="45"/>
      <c r="G16" s="45"/>
      <c r="L16" s="19"/>
      <c r="M16" s="19"/>
      <c r="N16" s="19"/>
    </row>
    <row r="17" spans="2:14">
      <c r="B17" s="62"/>
      <c r="C17" s="57"/>
      <c r="D17" s="57"/>
      <c r="E17" s="57"/>
      <c r="F17" s="57"/>
      <c r="G17" s="57"/>
      <c r="H17" s="56"/>
      <c r="I17" s="56"/>
      <c r="J17" s="56"/>
      <c r="K17" s="56"/>
      <c r="L17" s="57"/>
      <c r="M17" s="57"/>
      <c r="N17" s="19"/>
    </row>
    <row r="18" spans="2:14">
      <c r="B18" s="26" t="s">
        <v>67</v>
      </c>
      <c r="C18" s="46" t="s">
        <v>70</v>
      </c>
      <c r="D18" s="9"/>
      <c r="E18" s="9"/>
      <c r="F18" s="9"/>
      <c r="G18" s="9"/>
      <c r="H18" s="9"/>
      <c r="I18"/>
      <c r="J18"/>
      <c r="K18"/>
      <c r="L18"/>
      <c r="M18" s="19"/>
      <c r="N18" s="19"/>
    </row>
    <row r="19" spans="2:14" ht="154.5">
      <c r="B19" s="26" t="s">
        <v>68</v>
      </c>
      <c r="C19" s="48" t="s">
        <v>77</v>
      </c>
      <c r="D19" s="48" t="s">
        <v>90</v>
      </c>
      <c r="E19" s="48" t="s">
        <v>91</v>
      </c>
      <c r="F19" s="48" t="s">
        <v>72</v>
      </c>
      <c r="G19" s="48" t="s">
        <v>74</v>
      </c>
      <c r="H19" s="48" t="s">
        <v>23</v>
      </c>
      <c r="I19"/>
      <c r="J19"/>
      <c r="K19"/>
      <c r="L19"/>
      <c r="M19" s="19"/>
      <c r="N19" s="19"/>
    </row>
    <row r="20" spans="2:14">
      <c r="B20" s="9" t="s">
        <v>5</v>
      </c>
      <c r="C20" s="10">
        <v>2</v>
      </c>
      <c r="D20" s="10">
        <v>4</v>
      </c>
      <c r="E20" s="10">
        <v>1</v>
      </c>
      <c r="F20" s="10">
        <v>4</v>
      </c>
      <c r="G20" s="10">
        <v>14</v>
      </c>
      <c r="H20" s="10">
        <v>25</v>
      </c>
      <c r="I20"/>
      <c r="J20"/>
      <c r="K20"/>
      <c r="L20"/>
    </row>
    <row r="21" spans="2:14">
      <c r="B21" s="11" t="s">
        <v>23</v>
      </c>
      <c r="C21" s="10">
        <v>2</v>
      </c>
      <c r="D21" s="10">
        <v>4</v>
      </c>
      <c r="E21" s="10">
        <v>1</v>
      </c>
      <c r="F21" s="10">
        <v>4</v>
      </c>
      <c r="G21" s="10">
        <v>14</v>
      </c>
      <c r="H21" s="10">
        <v>25</v>
      </c>
      <c r="I21"/>
      <c r="J21"/>
      <c r="K21"/>
      <c r="L21"/>
    </row>
    <row r="22" spans="2:14">
      <c r="B22"/>
      <c r="C22"/>
      <c r="D22"/>
      <c r="E22"/>
      <c r="F22"/>
      <c r="G22"/>
      <c r="H22"/>
      <c r="I22"/>
      <c r="J22"/>
      <c r="K22"/>
    </row>
    <row r="23" spans="2:14">
      <c r="B23" s="8"/>
    </row>
    <row r="24" spans="2:14">
      <c r="B24" s="8"/>
    </row>
    <row r="25" spans="2:14">
      <c r="B25" s="65" t="s">
        <v>64</v>
      </c>
    </row>
    <row r="26" spans="2:14">
      <c r="B26" s="8"/>
    </row>
    <row r="27" spans="2:14" ht="15" customHeight="1">
      <c r="B27" s="89" t="s">
        <v>99</v>
      </c>
      <c r="C27" s="90"/>
      <c r="D27" s="90"/>
      <c r="E27" s="90"/>
      <c r="F27" s="90"/>
      <c r="G27" s="90"/>
      <c r="H27" s="90"/>
      <c r="I27" s="90"/>
      <c r="J27" s="90"/>
      <c r="K27" s="91"/>
      <c r="L27" s="50"/>
      <c r="M27" s="50"/>
    </row>
    <row r="28" spans="2:14">
      <c r="B28" s="92"/>
      <c r="C28" s="93"/>
      <c r="D28" s="93"/>
      <c r="E28" s="93"/>
      <c r="F28" s="93"/>
      <c r="G28" s="93"/>
      <c r="H28" s="93"/>
      <c r="I28" s="93"/>
      <c r="J28" s="93"/>
      <c r="K28" s="94"/>
      <c r="L28" s="50"/>
      <c r="M28" s="50"/>
    </row>
    <row r="29" spans="2:14">
      <c r="B29" s="92"/>
      <c r="C29" s="93"/>
      <c r="D29" s="93"/>
      <c r="E29" s="93"/>
      <c r="F29" s="93"/>
      <c r="G29" s="93"/>
      <c r="H29" s="93"/>
      <c r="I29" s="93"/>
      <c r="J29" s="93"/>
      <c r="K29" s="94"/>
      <c r="L29" s="50"/>
      <c r="M29" s="50"/>
    </row>
    <row r="30" spans="2:14">
      <c r="B30" s="92"/>
      <c r="C30" s="93"/>
      <c r="D30" s="93"/>
      <c r="E30" s="93"/>
      <c r="F30" s="93"/>
      <c r="G30" s="93"/>
      <c r="H30" s="93"/>
      <c r="I30" s="93"/>
      <c r="J30" s="93"/>
      <c r="K30" s="94"/>
      <c r="L30" s="50"/>
      <c r="M30" s="50"/>
    </row>
    <row r="31" spans="2:14">
      <c r="B31" s="92"/>
      <c r="C31" s="93"/>
      <c r="D31" s="93"/>
      <c r="E31" s="93"/>
      <c r="F31" s="93"/>
      <c r="G31" s="93"/>
      <c r="H31" s="93"/>
      <c r="I31" s="93"/>
      <c r="J31" s="93"/>
      <c r="K31" s="94"/>
      <c r="L31" s="50"/>
      <c r="M31" s="50"/>
    </row>
    <row r="32" spans="2:14">
      <c r="B32" s="92"/>
      <c r="C32" s="93"/>
      <c r="D32" s="93"/>
      <c r="E32" s="93"/>
      <c r="F32" s="93"/>
      <c r="G32" s="93"/>
      <c r="H32" s="93"/>
      <c r="I32" s="93"/>
      <c r="J32" s="93"/>
      <c r="K32" s="94"/>
      <c r="L32" s="50"/>
      <c r="M32" s="50"/>
    </row>
    <row r="33" spans="2:13" ht="15" customHeight="1">
      <c r="B33" s="92"/>
      <c r="C33" s="93"/>
      <c r="D33" s="93"/>
      <c r="E33" s="93"/>
      <c r="F33" s="93"/>
      <c r="G33" s="93"/>
      <c r="H33" s="93"/>
      <c r="I33" s="93"/>
      <c r="J33" s="93"/>
      <c r="K33" s="94"/>
      <c r="L33" s="50"/>
      <c r="M33" s="50"/>
    </row>
    <row r="34" spans="2:13">
      <c r="B34" s="92"/>
      <c r="C34" s="93"/>
      <c r="D34" s="93"/>
      <c r="E34" s="93"/>
      <c r="F34" s="93"/>
      <c r="G34" s="93"/>
      <c r="H34" s="93"/>
      <c r="I34" s="93"/>
      <c r="J34" s="93"/>
      <c r="K34" s="94"/>
      <c r="L34" s="50"/>
      <c r="M34" s="50"/>
    </row>
    <row r="35" spans="2:13">
      <c r="B35" s="92"/>
      <c r="C35" s="93"/>
      <c r="D35" s="93"/>
      <c r="E35" s="93"/>
      <c r="F35" s="93"/>
      <c r="G35" s="93"/>
      <c r="H35" s="93"/>
      <c r="I35" s="93"/>
      <c r="J35" s="93"/>
      <c r="K35" s="94"/>
      <c r="L35" s="50"/>
      <c r="M35" s="50"/>
    </row>
    <row r="36" spans="2:13">
      <c r="B36" s="92"/>
      <c r="C36" s="93"/>
      <c r="D36" s="93"/>
      <c r="E36" s="93"/>
      <c r="F36" s="93"/>
      <c r="G36" s="93"/>
      <c r="H36" s="93"/>
      <c r="I36" s="93"/>
      <c r="J36" s="93"/>
      <c r="K36" s="94"/>
      <c r="L36" s="50"/>
      <c r="M36" s="50"/>
    </row>
    <row r="37" spans="2:13">
      <c r="B37" s="95"/>
      <c r="C37" s="96"/>
      <c r="D37" s="96"/>
      <c r="E37" s="96"/>
      <c r="F37" s="96"/>
      <c r="G37" s="96"/>
      <c r="H37" s="96"/>
      <c r="I37" s="96"/>
      <c r="J37" s="96"/>
      <c r="K37" s="97"/>
      <c r="L37" s="50"/>
      <c r="M37" s="50"/>
    </row>
    <row r="38" spans="2:13">
      <c r="B38" s="8"/>
      <c r="L38" s="50"/>
      <c r="M38" s="50"/>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topLeftCell="A16" zoomScale="78" zoomScaleNormal="78" zoomScalePageLayoutView="90" workbookViewId="0">
      <selection activeCell="K27" sqref="K27"/>
    </sheetView>
  </sheetViews>
  <sheetFormatPr baseColWidth="10" defaultColWidth="0" defaultRowHeight="15" zeroHeight="1"/>
  <cols>
    <col min="1" max="1" width="5.7109375" style="8" customWidth="1"/>
    <col min="2" max="2" width="56" style="13" bestFit="1"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6" t="s">
        <v>53</v>
      </c>
      <c r="C1" s="86"/>
      <c r="D1" s="86"/>
      <c r="E1" s="86"/>
      <c r="F1" s="86"/>
      <c r="G1" s="86"/>
      <c r="H1" s="86"/>
      <c r="I1" s="86"/>
      <c r="J1" s="86"/>
      <c r="K1" s="86"/>
      <c r="L1" s="86"/>
      <c r="M1" s="86"/>
    </row>
    <row r="2" spans="2:13">
      <c r="B2" s="86"/>
      <c r="C2" s="86"/>
      <c r="D2" s="86"/>
      <c r="E2" s="86"/>
      <c r="F2" s="86"/>
      <c r="G2" s="86"/>
      <c r="H2" s="86"/>
      <c r="I2" s="86"/>
      <c r="J2" s="86"/>
      <c r="K2" s="86"/>
      <c r="L2" s="86"/>
      <c r="M2" s="86"/>
    </row>
    <row r="3" spans="2:13">
      <c r="B3" s="22"/>
      <c r="C3" s="23"/>
      <c r="D3" s="23"/>
      <c r="E3" s="19"/>
      <c r="F3" s="19"/>
      <c r="G3" s="19"/>
    </row>
    <row r="4" spans="2:13">
      <c r="B4" s="37"/>
      <c r="C4" s="37"/>
      <c r="D4" s="37"/>
      <c r="E4" s="37"/>
      <c r="F4" s="37"/>
      <c r="G4" s="37"/>
    </row>
    <row r="5" spans="2:13">
      <c r="B5" s="37"/>
      <c r="C5" s="37"/>
      <c r="D5" s="37"/>
      <c r="E5" s="37"/>
      <c r="F5" s="37"/>
      <c r="G5" s="37"/>
    </row>
    <row r="6" spans="2:13">
      <c r="B6" s="37"/>
      <c r="C6" s="37"/>
      <c r="D6" s="37"/>
      <c r="E6" s="37"/>
      <c r="F6" s="37"/>
      <c r="G6" s="37"/>
    </row>
    <row r="7" spans="2:13">
      <c r="B7" s="37"/>
      <c r="C7" s="37"/>
      <c r="D7" s="37"/>
      <c r="E7" s="37"/>
      <c r="F7" s="37"/>
      <c r="G7" s="37"/>
    </row>
    <row r="8" spans="2:13">
      <c r="B8" s="37"/>
      <c r="C8" s="37"/>
      <c r="D8" s="37"/>
      <c r="E8" s="37"/>
      <c r="F8" s="37"/>
      <c r="G8" s="37"/>
    </row>
    <row r="9" spans="2:13">
      <c r="B9" s="37"/>
      <c r="C9" s="37"/>
      <c r="D9" s="37"/>
      <c r="E9" s="37"/>
      <c r="F9" s="37"/>
      <c r="G9" s="37"/>
    </row>
    <row r="10" spans="2:13">
      <c r="B10" s="37"/>
      <c r="C10" s="37"/>
      <c r="D10" s="37"/>
      <c r="E10" s="37"/>
      <c r="F10" s="37"/>
      <c r="G10" s="37"/>
    </row>
    <row r="11" spans="2:13">
      <c r="B11" s="37"/>
      <c r="C11" s="37"/>
      <c r="D11" s="37"/>
      <c r="E11" s="37"/>
      <c r="F11" s="37"/>
      <c r="G11" s="37"/>
    </row>
    <row r="12" spans="2:13">
      <c r="B12" s="37"/>
      <c r="C12" s="37"/>
      <c r="D12" s="37"/>
      <c r="E12" s="37"/>
      <c r="F12" s="37"/>
      <c r="G12" s="37"/>
    </row>
    <row r="13" spans="2:13">
      <c r="B13" s="37"/>
      <c r="C13" s="37"/>
      <c r="D13" s="37"/>
      <c r="E13" s="37"/>
      <c r="F13" s="37"/>
      <c r="G13" s="37"/>
    </row>
    <row r="14" spans="2:13">
      <c r="B14" s="37"/>
      <c r="C14" s="37"/>
      <c r="D14" s="37"/>
      <c r="E14" s="37"/>
      <c r="F14" s="37"/>
      <c r="G14" s="37"/>
    </row>
    <row r="15" spans="2:13">
      <c r="B15" s="37"/>
      <c r="C15" s="37"/>
      <c r="D15" s="37"/>
      <c r="E15" s="37"/>
      <c r="F15" s="37"/>
      <c r="G15" s="37"/>
    </row>
    <row r="16" spans="2:13">
      <c r="B16" s="45"/>
      <c r="C16" s="45"/>
      <c r="D16" s="45"/>
      <c r="E16" s="45"/>
      <c r="F16" s="45"/>
      <c r="G16" s="45"/>
    </row>
    <row r="17" spans="2:13">
      <c r="B17" s="45"/>
      <c r="C17" s="45"/>
      <c r="D17" s="45"/>
      <c r="E17" s="45"/>
      <c r="F17" s="45"/>
      <c r="G17" s="45"/>
    </row>
    <row r="18" spans="2:13">
      <c r="B18" s="45"/>
      <c r="C18" s="45"/>
      <c r="D18" s="45"/>
      <c r="E18" s="45"/>
      <c r="F18" s="45"/>
      <c r="G18" s="45"/>
    </row>
    <row r="19" spans="2:13">
      <c r="D19" s="24" t="s">
        <v>66</v>
      </c>
      <c r="E19" s="63">
        <f>GETPIVOTDATA("Recibidos",$B$22)</f>
        <v>13</v>
      </c>
      <c r="F19" s="37"/>
      <c r="G19" s="37"/>
    </row>
    <row r="20" spans="2:13">
      <c r="B20" s="21"/>
      <c r="C20" s="21"/>
      <c r="D20" s="21"/>
      <c r="E20" s="21"/>
      <c r="F20" s="21"/>
      <c r="G20" s="21"/>
    </row>
    <row r="21" spans="2:13">
      <c r="B21" s="57" t="s">
        <v>65</v>
      </c>
      <c r="C21" s="56"/>
      <c r="D21" s="56"/>
      <c r="E21" s="56"/>
      <c r="F21" s="56"/>
      <c r="G21" s="56"/>
      <c r="H21" s="56"/>
      <c r="I21" s="56"/>
      <c r="J21" s="56"/>
      <c r="K21" s="56"/>
      <c r="L21" s="56"/>
      <c r="M21" s="56"/>
    </row>
    <row r="22" spans="2:13">
      <c r="B22" s="26" t="s">
        <v>69</v>
      </c>
      <c r="C22" s="46" t="s">
        <v>70</v>
      </c>
      <c r="D22" s="9"/>
      <c r="E22" s="9"/>
      <c r="F22" s="9"/>
      <c r="G22" s="9"/>
      <c r="H22" s="9"/>
      <c r="I22"/>
      <c r="J22"/>
      <c r="K22"/>
      <c r="L22"/>
      <c r="M22"/>
    </row>
    <row r="23" spans="2:13" ht="75.75">
      <c r="B23" s="12" t="s">
        <v>28</v>
      </c>
      <c r="C23" s="48" t="s">
        <v>74</v>
      </c>
      <c r="D23" s="48" t="s">
        <v>90</v>
      </c>
      <c r="E23" s="48" t="s">
        <v>72</v>
      </c>
      <c r="F23" s="48" t="s">
        <v>77</v>
      </c>
      <c r="G23" s="48" t="s">
        <v>76</v>
      </c>
      <c r="H23" s="48" t="s">
        <v>23</v>
      </c>
      <c r="I23"/>
      <c r="J23"/>
      <c r="K23"/>
      <c r="L23"/>
      <c r="M23"/>
    </row>
    <row r="24" spans="2:13">
      <c r="B24" s="9" t="s">
        <v>84</v>
      </c>
      <c r="C24" s="52">
        <v>1</v>
      </c>
      <c r="D24" s="52">
        <v>1</v>
      </c>
      <c r="E24" s="52">
        <v>1</v>
      </c>
      <c r="F24" s="52"/>
      <c r="G24" s="52"/>
      <c r="H24" s="52">
        <v>3</v>
      </c>
      <c r="I24"/>
      <c r="J24"/>
      <c r="K24"/>
      <c r="L24"/>
      <c r="M24"/>
    </row>
    <row r="25" spans="2:13">
      <c r="B25" s="9" t="s">
        <v>73</v>
      </c>
      <c r="C25" s="52">
        <v>1</v>
      </c>
      <c r="D25" s="52"/>
      <c r="E25" s="52">
        <v>1</v>
      </c>
      <c r="F25" s="52">
        <v>1</v>
      </c>
      <c r="G25" s="52"/>
      <c r="H25" s="52">
        <v>3</v>
      </c>
      <c r="I25"/>
      <c r="J25"/>
      <c r="K25"/>
      <c r="L25"/>
      <c r="M25"/>
    </row>
    <row r="26" spans="2:13">
      <c r="B26" s="9" t="s">
        <v>83</v>
      </c>
      <c r="C26" s="52">
        <v>1</v>
      </c>
      <c r="D26" s="52">
        <v>1</v>
      </c>
      <c r="E26" s="52"/>
      <c r="F26" s="52"/>
      <c r="G26" s="52"/>
      <c r="H26" s="52">
        <v>2</v>
      </c>
      <c r="I26"/>
      <c r="J26"/>
      <c r="K26"/>
      <c r="L26"/>
      <c r="M26"/>
    </row>
    <row r="27" spans="2:13">
      <c r="B27" s="9" t="s">
        <v>89</v>
      </c>
      <c r="C27" s="52">
        <v>2</v>
      </c>
      <c r="D27" s="52"/>
      <c r="E27" s="52"/>
      <c r="F27" s="52"/>
      <c r="G27" s="52"/>
      <c r="H27" s="52">
        <v>2</v>
      </c>
      <c r="I27"/>
      <c r="J27"/>
      <c r="K27"/>
      <c r="L27"/>
      <c r="M27"/>
    </row>
    <row r="28" spans="2:13">
      <c r="B28" s="9" t="s">
        <v>95</v>
      </c>
      <c r="C28" s="52">
        <v>1</v>
      </c>
      <c r="D28" s="52"/>
      <c r="E28" s="52"/>
      <c r="F28" s="52"/>
      <c r="G28" s="52"/>
      <c r="H28" s="52">
        <v>1</v>
      </c>
      <c r="I28"/>
      <c r="J28"/>
      <c r="K28"/>
      <c r="L28"/>
      <c r="M28"/>
    </row>
    <row r="29" spans="2:13">
      <c r="B29" s="9" t="s">
        <v>96</v>
      </c>
      <c r="C29" s="52">
        <v>1</v>
      </c>
      <c r="D29" s="52"/>
      <c r="E29" s="52"/>
      <c r="F29" s="52"/>
      <c r="G29" s="52"/>
      <c r="H29" s="52">
        <v>1</v>
      </c>
      <c r="I29"/>
      <c r="J29"/>
      <c r="K29"/>
      <c r="L29"/>
      <c r="M29"/>
    </row>
    <row r="30" spans="2:13">
      <c r="B30" s="9" t="s">
        <v>87</v>
      </c>
      <c r="C30" s="52"/>
      <c r="D30" s="52">
        <v>1</v>
      </c>
      <c r="E30" s="52"/>
      <c r="F30" s="52"/>
      <c r="G30" s="52"/>
      <c r="H30" s="52">
        <v>1</v>
      </c>
      <c r="I30"/>
      <c r="J30"/>
      <c r="K30"/>
      <c r="L30"/>
    </row>
    <row r="31" spans="2:13">
      <c r="B31" s="11" t="s">
        <v>23</v>
      </c>
      <c r="C31" s="52">
        <v>7</v>
      </c>
      <c r="D31" s="52">
        <v>3</v>
      </c>
      <c r="E31" s="52">
        <v>2</v>
      </c>
      <c r="F31" s="52">
        <v>1</v>
      </c>
      <c r="G31" s="52"/>
      <c r="H31" s="52">
        <v>13</v>
      </c>
      <c r="I31"/>
      <c r="J31"/>
      <c r="K31"/>
      <c r="L31"/>
    </row>
    <row r="32" spans="2:13">
      <c r="B32"/>
      <c r="C32"/>
      <c r="D32"/>
      <c r="E32"/>
      <c r="F32"/>
      <c r="G32"/>
      <c r="H32"/>
      <c r="I32"/>
      <c r="J32"/>
      <c r="K32"/>
      <c r="L32"/>
    </row>
    <row r="33" spans="1:13" s="19" customFormat="1">
      <c r="A33" s="8"/>
      <c r="B33" s="84"/>
      <c r="C33" s="85"/>
      <c r="D33" s="85"/>
      <c r="E33" s="85"/>
      <c r="F33" s="85"/>
      <c r="G33" s="85"/>
      <c r="H33" s="85"/>
      <c r="I33" s="58"/>
      <c r="J33" s="58"/>
      <c r="K33" s="58"/>
      <c r="L33" s="58"/>
    </row>
    <row r="34" spans="1:13" s="19" customFormat="1">
      <c r="A34" s="8"/>
      <c r="B34" s="84"/>
      <c r="C34" s="85"/>
      <c r="D34" s="85"/>
      <c r="E34" s="85"/>
      <c r="F34" s="85"/>
      <c r="G34" s="85"/>
      <c r="H34" s="85"/>
      <c r="I34" s="58"/>
      <c r="J34" s="58"/>
      <c r="K34" s="58"/>
      <c r="L34" s="58"/>
    </row>
    <row r="35" spans="1:13" s="19" customFormat="1">
      <c r="A35" s="8"/>
      <c r="B35" s="84"/>
      <c r="C35" s="85"/>
      <c r="D35" s="85"/>
      <c r="E35" s="85"/>
      <c r="F35" s="85"/>
      <c r="G35" s="85"/>
      <c r="H35" s="85"/>
      <c r="I35" s="58"/>
      <c r="J35" s="58"/>
      <c r="K35" s="58"/>
      <c r="L35" s="58"/>
    </row>
    <row r="36" spans="1:13" ht="15" customHeight="1">
      <c r="B36" s="101"/>
      <c r="C36" s="101"/>
      <c r="D36" s="101"/>
      <c r="E36" s="101"/>
      <c r="F36" s="101"/>
      <c r="G36" s="101"/>
      <c r="H36" s="101"/>
      <c r="I36" s="101"/>
      <c r="J36" s="101"/>
      <c r="K36" s="101"/>
      <c r="L36" s="101"/>
      <c r="M36" s="101"/>
    </row>
    <row r="37" spans="1:13">
      <c r="B37" s="101"/>
      <c r="C37" s="101"/>
      <c r="D37" s="101"/>
      <c r="E37" s="101"/>
      <c r="F37" s="101"/>
      <c r="G37" s="101"/>
      <c r="H37" s="101"/>
      <c r="I37" s="101"/>
      <c r="J37" s="101"/>
      <c r="K37" s="101"/>
      <c r="L37" s="101"/>
      <c r="M37" s="101"/>
    </row>
    <row r="38" spans="1:13">
      <c r="B38" s="101"/>
      <c r="C38" s="101"/>
      <c r="D38" s="101"/>
      <c r="E38" s="101"/>
      <c r="F38" s="101"/>
      <c r="G38" s="101"/>
      <c r="H38" s="101"/>
      <c r="I38" s="101"/>
      <c r="J38" s="101"/>
      <c r="K38" s="101"/>
      <c r="L38" s="101"/>
      <c r="M38" s="101"/>
    </row>
    <row r="39" spans="1:13">
      <c r="B39" s="101"/>
      <c r="C39" s="101"/>
      <c r="D39" s="101"/>
      <c r="E39" s="101"/>
      <c r="F39" s="101"/>
      <c r="G39" s="101"/>
      <c r="H39" s="101"/>
      <c r="I39" s="101"/>
      <c r="J39" s="101"/>
      <c r="K39" s="101"/>
      <c r="L39" s="101"/>
      <c r="M39" s="101"/>
    </row>
    <row r="40" spans="1:13">
      <c r="B40" s="101"/>
      <c r="C40" s="101"/>
      <c r="D40" s="101"/>
      <c r="E40" s="101"/>
      <c r="F40" s="101"/>
      <c r="G40" s="101"/>
      <c r="H40" s="101"/>
      <c r="I40" s="101"/>
      <c r="J40" s="101"/>
      <c r="K40" s="101"/>
      <c r="L40" s="101"/>
      <c r="M40" s="101"/>
    </row>
    <row r="41" spans="1:13">
      <c r="B41" s="101"/>
      <c r="C41" s="101"/>
      <c r="D41" s="101"/>
      <c r="E41" s="101"/>
      <c r="F41" s="101"/>
      <c r="G41" s="101"/>
      <c r="H41" s="101"/>
      <c r="I41" s="101"/>
      <c r="J41" s="101"/>
      <c r="K41" s="101"/>
      <c r="L41" s="101"/>
      <c r="M41" s="101"/>
    </row>
    <row r="42" spans="1:13" ht="15" customHeight="1">
      <c r="B42" s="101"/>
      <c r="C42" s="101"/>
      <c r="D42" s="101"/>
      <c r="E42" s="101"/>
      <c r="F42" s="101"/>
      <c r="G42" s="101"/>
      <c r="H42" s="101"/>
      <c r="I42" s="101"/>
      <c r="J42" s="101"/>
      <c r="K42" s="101"/>
      <c r="L42" s="101"/>
      <c r="M42" s="101"/>
    </row>
    <row r="43" spans="1:13">
      <c r="B43" s="101"/>
      <c r="C43" s="101"/>
      <c r="D43" s="101"/>
      <c r="E43" s="101"/>
      <c r="F43" s="101"/>
      <c r="G43" s="101"/>
      <c r="H43" s="101"/>
      <c r="I43" s="101"/>
      <c r="J43" s="101"/>
      <c r="K43" s="101"/>
      <c r="L43" s="101"/>
      <c r="M43" s="101"/>
    </row>
    <row r="44" spans="1:13">
      <c r="B44" s="101"/>
      <c r="C44" s="101"/>
      <c r="D44" s="101"/>
      <c r="E44" s="101"/>
      <c r="F44" s="101"/>
      <c r="G44" s="101"/>
      <c r="H44" s="101"/>
      <c r="I44" s="101"/>
      <c r="J44" s="101"/>
      <c r="K44" s="101"/>
      <c r="L44" s="101"/>
      <c r="M44" s="101"/>
    </row>
    <row r="45" spans="1:13">
      <c r="B45" s="101"/>
      <c r="C45" s="101"/>
      <c r="D45" s="101"/>
      <c r="E45" s="101"/>
      <c r="F45" s="101"/>
      <c r="G45" s="101"/>
      <c r="H45" s="101"/>
      <c r="I45" s="101"/>
      <c r="J45" s="101"/>
      <c r="K45" s="101"/>
      <c r="L45" s="101"/>
      <c r="M45" s="101"/>
    </row>
    <row r="46" spans="1:13">
      <c r="B46" s="101"/>
      <c r="C46" s="101"/>
      <c r="D46" s="101"/>
      <c r="E46" s="101"/>
      <c r="F46" s="101"/>
      <c r="G46" s="101"/>
      <c r="H46" s="101"/>
      <c r="I46" s="101"/>
      <c r="J46" s="101"/>
      <c r="K46" s="101"/>
      <c r="L46" s="101"/>
      <c r="M46" s="101"/>
    </row>
    <row r="47" spans="1:13">
      <c r="B47" s="101"/>
      <c r="C47" s="101"/>
      <c r="D47" s="101"/>
      <c r="E47" s="101"/>
      <c r="F47" s="101"/>
      <c r="G47" s="101"/>
      <c r="H47" s="101"/>
      <c r="I47" s="101"/>
      <c r="J47" s="101"/>
      <c r="K47" s="101"/>
      <c r="L47" s="101"/>
      <c r="M47" s="101"/>
    </row>
    <row r="48" spans="1:13">
      <c r="B48" s="47"/>
      <c r="C48" s="47"/>
      <c r="D48" s="47"/>
      <c r="E48" s="47"/>
      <c r="F48" s="47"/>
      <c r="G48" s="47"/>
    </row>
    <row r="49" spans="2:7">
      <c r="B49" s="47"/>
      <c r="C49" s="47"/>
      <c r="D49" s="47"/>
      <c r="E49" s="47"/>
      <c r="F49" s="47"/>
      <c r="G49" s="47"/>
    </row>
    <row r="50" spans="2:7">
      <c r="B50" s="47"/>
      <c r="C50" s="47"/>
      <c r="D50" s="47"/>
      <c r="E50" s="47"/>
      <c r="F50" s="47"/>
      <c r="G50" s="47"/>
    </row>
    <row r="51" spans="2:7">
      <c r="B51" s="44"/>
      <c r="C51" s="44"/>
      <c r="D51" s="44"/>
      <c r="E51" s="44"/>
      <c r="F51" s="44"/>
      <c r="G51" s="44"/>
    </row>
    <row r="52" spans="2:7">
      <c r="B52" s="44"/>
      <c r="C52" s="44"/>
      <c r="D52" s="44"/>
      <c r="E52" s="44"/>
      <c r="F52" s="44"/>
      <c r="G52" s="44"/>
    </row>
    <row r="53" spans="2:7">
      <c r="B53" s="44"/>
      <c r="C53" s="44"/>
      <c r="D53" s="44"/>
      <c r="E53" s="44"/>
      <c r="F53" s="44"/>
      <c r="G53" s="44"/>
    </row>
    <row r="54" spans="2:7">
      <c r="B54" s="44"/>
      <c r="C54" s="44"/>
      <c r="D54" s="44"/>
      <c r="E54" s="44"/>
      <c r="F54" s="44"/>
      <c r="G54" s="44"/>
    </row>
    <row r="55" spans="2:7">
      <c r="B55" s="44"/>
      <c r="C55" s="44"/>
      <c r="D55" s="44"/>
      <c r="E55" s="44"/>
      <c r="F55" s="44"/>
      <c r="G55" s="44"/>
    </row>
    <row r="56" spans="2:7">
      <c r="B56" s="44"/>
      <c r="C56" s="44"/>
      <c r="D56" s="44"/>
      <c r="E56" s="44"/>
      <c r="F56" s="44"/>
      <c r="G56" s="44"/>
    </row>
    <row r="57" spans="2:7">
      <c r="B57" s="44"/>
      <c r="C57" s="44"/>
      <c r="D57" s="44"/>
      <c r="E57" s="44"/>
      <c r="F57" s="44"/>
      <c r="G57" s="44"/>
    </row>
    <row r="58" spans="2:7">
      <c r="B58" s="44"/>
      <c r="C58" s="44"/>
      <c r="D58" s="44"/>
      <c r="E58" s="44"/>
      <c r="F58" s="44"/>
      <c r="G58" s="44"/>
    </row>
    <row r="59" spans="2:7">
      <c r="B59" s="44"/>
      <c r="C59" s="44"/>
      <c r="D59" s="44"/>
      <c r="E59" s="44"/>
      <c r="F59" s="44"/>
      <c r="G59" s="44"/>
    </row>
    <row r="60" spans="2:7">
      <c r="B60" s="44"/>
      <c r="C60" s="44"/>
      <c r="D60" s="44"/>
      <c r="E60" s="44"/>
      <c r="F60" s="44"/>
      <c r="G60" s="44"/>
    </row>
    <row r="61" spans="2:7">
      <c r="B61" s="44"/>
      <c r="C61" s="44"/>
      <c r="D61" s="44"/>
      <c r="E61" s="44"/>
      <c r="F61" s="44"/>
      <c r="G61" s="44"/>
    </row>
    <row r="62" spans="2:7">
      <c r="B62" s="44"/>
      <c r="C62" s="44"/>
      <c r="D62" s="44"/>
      <c r="E62" s="44"/>
      <c r="F62" s="44"/>
      <c r="G62" s="44"/>
    </row>
    <row r="63" spans="2:7">
      <c r="B63" s="44"/>
      <c r="C63" s="44"/>
      <c r="D63" s="44"/>
      <c r="E63" s="44"/>
      <c r="F63" s="44"/>
      <c r="G63" s="44"/>
    </row>
    <row r="64" spans="2:7">
      <c r="B64" s="44"/>
      <c r="C64" s="44"/>
      <c r="D64" s="44"/>
      <c r="E64" s="44"/>
      <c r="F64" s="44"/>
      <c r="G64" s="44"/>
    </row>
    <row r="65" spans="2:7">
      <c r="B65" s="44"/>
      <c r="C65" s="44"/>
      <c r="D65" s="44"/>
      <c r="E65" s="44"/>
      <c r="F65" s="44"/>
      <c r="G65" s="44"/>
    </row>
    <row r="66" spans="2:7">
      <c r="B66" s="44"/>
      <c r="C66" s="44"/>
      <c r="D66" s="44"/>
      <c r="E66" s="44"/>
      <c r="F66" s="44"/>
      <c r="G66" s="44"/>
    </row>
    <row r="67" spans="2:7">
      <c r="B67" s="44"/>
      <c r="C67" s="44"/>
      <c r="D67" s="44"/>
      <c r="E67" s="44"/>
      <c r="F67" s="44"/>
      <c r="G67" s="44"/>
    </row>
    <row r="68" spans="2:7">
      <c r="B68" s="44"/>
      <c r="C68" s="44"/>
      <c r="D68" s="44"/>
      <c r="E68" s="44"/>
      <c r="F68" s="44"/>
      <c r="G68" s="44"/>
    </row>
    <row r="69" spans="2:7">
      <c r="B69" s="44"/>
      <c r="C69" s="24"/>
      <c r="D69" s="25"/>
      <c r="E69" s="44"/>
      <c r="F69" s="44"/>
      <c r="G69" s="44"/>
    </row>
    <row r="70" spans="2:7">
      <c r="B70" s="44"/>
      <c r="C70" s="44"/>
      <c r="D70" s="44"/>
      <c r="E70" s="44"/>
      <c r="F70" s="44"/>
      <c r="G70" s="44"/>
    </row>
    <row r="71" spans="2:7">
      <c r="B71" s="99"/>
      <c r="C71" s="99"/>
      <c r="D71" s="99"/>
      <c r="E71" s="99"/>
      <c r="F71" s="99"/>
      <c r="G71" s="99"/>
    </row>
    <row r="72" spans="2:7">
      <c r="B72" s="40"/>
      <c r="C72" s="38"/>
      <c r="D72" s="38"/>
      <c r="E72" s="38"/>
      <c r="F72" s="20"/>
      <c r="G72" s="38"/>
    </row>
    <row r="73" spans="2:7">
      <c r="B73" s="41"/>
      <c r="C73" s="34"/>
      <c r="D73" s="34"/>
      <c r="E73" s="34"/>
      <c r="F73" s="35"/>
      <c r="G73" s="36"/>
    </row>
    <row r="74" spans="2:7">
      <c r="B74" s="41"/>
      <c r="C74" s="34"/>
      <c r="D74" s="34"/>
      <c r="E74" s="34"/>
      <c r="F74" s="35"/>
      <c r="G74" s="36"/>
    </row>
    <row r="75" spans="2:7">
      <c r="B75" s="41"/>
      <c r="C75" s="34"/>
      <c r="D75" s="34"/>
      <c r="E75" s="34"/>
      <c r="F75" s="35"/>
      <c r="G75" s="36"/>
    </row>
    <row r="76" spans="2:7">
      <c r="B76" s="41"/>
      <c r="C76" s="34"/>
      <c r="D76" s="34"/>
      <c r="E76" s="34"/>
      <c r="F76" s="35"/>
      <c r="G76" s="36"/>
    </row>
    <row r="77" spans="2:7">
      <c r="B77" s="41"/>
      <c r="C77" s="34"/>
      <c r="D77" s="34"/>
      <c r="E77" s="34"/>
      <c r="F77" s="35"/>
      <c r="G77" s="36"/>
    </row>
    <row r="78" spans="2:7">
      <c r="B78" s="41"/>
      <c r="C78" s="34"/>
      <c r="D78" s="34"/>
      <c r="E78" s="34"/>
      <c r="F78" s="35"/>
      <c r="G78" s="36"/>
    </row>
    <row r="79" spans="2:7">
      <c r="B79" s="39"/>
      <c r="C79" s="34"/>
      <c r="D79" s="34"/>
      <c r="E79" s="34"/>
      <c r="F79" s="35"/>
      <c r="G79" s="36"/>
    </row>
    <row r="80" spans="2:7">
      <c r="B80" s="19"/>
      <c r="C80" s="19"/>
      <c r="D80" s="19"/>
      <c r="E80" s="19"/>
      <c r="F80" s="19"/>
      <c r="G80" s="19"/>
    </row>
    <row r="81" spans="2:7">
      <c r="B81" s="100"/>
      <c r="C81" s="100"/>
      <c r="D81" s="100"/>
      <c r="E81" s="100"/>
      <c r="F81" s="100"/>
      <c r="G81" s="100"/>
    </row>
    <row r="82" spans="2:7">
      <c r="B82" s="100"/>
      <c r="C82" s="100"/>
      <c r="D82" s="100"/>
      <c r="E82" s="100"/>
      <c r="F82" s="100"/>
      <c r="G82" s="100"/>
    </row>
    <row r="83" spans="2:7">
      <c r="B83" s="100"/>
      <c r="C83" s="100"/>
      <c r="D83" s="100"/>
      <c r="E83" s="100"/>
      <c r="F83" s="100"/>
      <c r="G83" s="100"/>
    </row>
    <row r="84" spans="2:7">
      <c r="B84" s="100"/>
      <c r="C84" s="100"/>
      <c r="D84" s="100"/>
      <c r="E84" s="100"/>
      <c r="F84" s="100"/>
      <c r="G84" s="100"/>
    </row>
    <row r="85" spans="2:7">
      <c r="B85" s="100"/>
      <c r="C85" s="100"/>
      <c r="D85" s="100"/>
      <c r="E85" s="100"/>
      <c r="F85" s="100"/>
      <c r="G85" s="100"/>
    </row>
    <row r="86" spans="2:7">
      <c r="B86" s="100"/>
      <c r="C86" s="100"/>
      <c r="D86" s="100"/>
      <c r="E86" s="100"/>
      <c r="F86" s="100"/>
      <c r="G86" s="100"/>
    </row>
    <row r="87" spans="2:7">
      <c r="B87" s="100"/>
      <c r="C87" s="100"/>
      <c r="D87" s="100"/>
      <c r="E87" s="100"/>
      <c r="F87" s="100"/>
      <c r="G87" s="100"/>
    </row>
    <row r="88" spans="2:7">
      <c r="B88" s="100"/>
      <c r="C88" s="100"/>
      <c r="D88" s="100"/>
      <c r="E88" s="100"/>
      <c r="F88" s="100"/>
      <c r="G88" s="100"/>
    </row>
    <row r="89" spans="2:7">
      <c r="B89" s="8"/>
    </row>
    <row r="90" spans="2:7">
      <c r="B90" s="8"/>
    </row>
    <row r="91" spans="2:7">
      <c r="B91" s="8"/>
    </row>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row r="131"/>
  </sheetData>
  <mergeCells count="4">
    <mergeCell ref="B71:G71"/>
    <mergeCell ref="B81:G88"/>
    <mergeCell ref="B36:M4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tabSelected="1" workbookViewId="0">
      <selection activeCell="E12" sqref="E12"/>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86" t="s">
        <v>81</v>
      </c>
      <c r="C2" s="86"/>
      <c r="D2" s="86"/>
      <c r="E2" s="86"/>
      <c r="F2" s="86"/>
      <c r="G2" s="86"/>
      <c r="H2" s="86"/>
    </row>
    <row r="4" spans="2:8" s="13" customFormat="1" ht="25.5" customHeight="1">
      <c r="B4" s="27"/>
      <c r="C4" s="102"/>
      <c r="D4" s="103"/>
      <c r="E4" s="103"/>
      <c r="F4" s="103"/>
      <c r="G4" s="104"/>
    </row>
    <row r="5" spans="2:8" s="13" customFormat="1" ht="20.25" customHeight="1">
      <c r="B5" s="20"/>
      <c r="C5" s="105"/>
      <c r="D5" s="106"/>
      <c r="E5" s="106"/>
      <c r="F5" s="106"/>
      <c r="G5" s="107"/>
    </row>
    <row r="6" spans="2:8" ht="24.75" customHeight="1">
      <c r="C6" s="108"/>
      <c r="D6" s="109"/>
      <c r="E6" s="109"/>
      <c r="F6" s="109"/>
      <c r="G6" s="110"/>
    </row>
    <row r="14" spans="2:8">
      <c r="D14" s="13" t="s">
        <v>86</v>
      </c>
    </row>
  </sheetData>
  <mergeCells count="4">
    <mergeCell ref="C4:G4"/>
    <mergeCell ref="C5:G5"/>
    <mergeCell ref="B2:H2"/>
    <mergeCell ref="C6:G6"/>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6" t="s">
        <v>78</v>
      </c>
    </row>
    <row r="2" spans="1:1">
      <c r="A2" s="7" t="s">
        <v>57</v>
      </c>
    </row>
    <row r="3" spans="1:1">
      <c r="A3" s="7" t="s">
        <v>88</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6"/>
      <c r="B1" s="77"/>
      <c r="C1" s="78"/>
    </row>
    <row r="2" spans="1:3">
      <c r="A2" s="79"/>
      <c r="B2" s="49"/>
      <c r="C2" s="80"/>
    </row>
    <row r="3" spans="1:3">
      <c r="A3" s="79"/>
      <c r="B3" s="49"/>
      <c r="C3" s="80"/>
    </row>
    <row r="4" spans="1:3">
      <c r="A4" s="79"/>
      <c r="B4" s="49"/>
      <c r="C4" s="80"/>
    </row>
    <row r="5" spans="1:3">
      <c r="A5" s="79"/>
      <c r="B5" s="49"/>
      <c r="C5" s="80"/>
    </row>
    <row r="6" spans="1:3">
      <c r="A6" s="79"/>
      <c r="B6" s="49"/>
      <c r="C6" s="80"/>
    </row>
    <row r="7" spans="1:3">
      <c r="A7" s="79"/>
      <c r="B7" s="49"/>
      <c r="C7" s="80"/>
    </row>
    <row r="8" spans="1:3">
      <c r="A8" s="79"/>
      <c r="B8" s="49"/>
      <c r="C8" s="80"/>
    </row>
    <row r="9" spans="1:3">
      <c r="A9" s="79"/>
      <c r="B9" s="49"/>
      <c r="C9" s="80"/>
    </row>
    <row r="10" spans="1:3">
      <c r="A10" s="79"/>
      <c r="B10" s="49"/>
      <c r="C10" s="80"/>
    </row>
    <row r="11" spans="1:3">
      <c r="A11" s="79"/>
      <c r="B11" s="49"/>
      <c r="C11" s="80"/>
    </row>
    <row r="12" spans="1:3">
      <c r="A12" s="79"/>
      <c r="B12" s="49"/>
      <c r="C12" s="80"/>
    </row>
    <row r="13" spans="1:3">
      <c r="A13" s="79"/>
      <c r="B13" s="49"/>
      <c r="C13" s="80"/>
    </row>
    <row r="14" spans="1:3">
      <c r="A14" s="79"/>
      <c r="B14" s="49"/>
      <c r="C14" s="80"/>
    </row>
    <row r="15" spans="1:3">
      <c r="A15" s="79"/>
      <c r="B15" s="49"/>
      <c r="C15" s="80"/>
    </row>
    <row r="16" spans="1:3">
      <c r="A16" s="79"/>
      <c r="B16" s="49"/>
      <c r="C16" s="80"/>
    </row>
    <row r="17" spans="1:3">
      <c r="A17" s="79"/>
      <c r="B17" s="49"/>
      <c r="C17" s="80"/>
    </row>
    <row r="18" spans="1:3">
      <c r="A18" s="81"/>
      <c r="B18" s="82"/>
      <c r="C18" s="8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6"/>
      <c r="B1" s="77"/>
      <c r="C1" s="78"/>
    </row>
    <row r="2" spans="1:3">
      <c r="A2" s="79"/>
      <c r="B2" s="49"/>
      <c r="C2" s="80"/>
    </row>
    <row r="3" spans="1:3">
      <c r="A3" s="79"/>
      <c r="B3" s="49"/>
      <c r="C3" s="80"/>
    </row>
    <row r="4" spans="1:3">
      <c r="A4" s="79"/>
      <c r="B4" s="49"/>
      <c r="C4" s="80"/>
    </row>
    <row r="5" spans="1:3">
      <c r="A5" s="79"/>
      <c r="B5" s="49"/>
      <c r="C5" s="80"/>
    </row>
    <row r="6" spans="1:3">
      <c r="A6" s="79"/>
      <c r="B6" s="49"/>
      <c r="C6" s="80"/>
    </row>
    <row r="7" spans="1:3">
      <c r="A7" s="79"/>
      <c r="B7" s="49"/>
      <c r="C7" s="80"/>
    </row>
    <row r="8" spans="1:3">
      <c r="A8" s="79"/>
      <c r="B8" s="49"/>
      <c r="C8" s="80"/>
    </row>
    <row r="9" spans="1:3">
      <c r="A9" s="79"/>
      <c r="B9" s="49"/>
      <c r="C9" s="80"/>
    </row>
    <row r="10" spans="1:3">
      <c r="A10" s="79"/>
      <c r="B10" s="49"/>
      <c r="C10" s="80"/>
    </row>
    <row r="11" spans="1:3">
      <c r="A11" s="79"/>
      <c r="B11" s="49"/>
      <c r="C11" s="80"/>
    </row>
    <row r="12" spans="1:3">
      <c r="A12" s="79"/>
      <c r="B12" s="49"/>
      <c r="C12" s="80"/>
    </row>
    <row r="13" spans="1:3">
      <c r="A13" s="79"/>
      <c r="B13" s="49"/>
      <c r="C13" s="80"/>
    </row>
    <row r="14" spans="1:3">
      <c r="A14" s="79"/>
      <c r="B14" s="49"/>
      <c r="C14" s="80"/>
    </row>
    <row r="15" spans="1:3">
      <c r="A15" s="79"/>
      <c r="B15" s="49"/>
      <c r="C15" s="80"/>
    </row>
    <row r="16" spans="1:3">
      <c r="A16" s="79"/>
      <c r="B16" s="49"/>
      <c r="C16" s="80"/>
    </row>
    <row r="17" spans="1:3">
      <c r="A17" s="79"/>
      <c r="B17" s="49"/>
      <c r="C17" s="80"/>
    </row>
    <row r="18" spans="1:3">
      <c r="A18" s="81"/>
      <c r="B18" s="82"/>
      <c r="C18" s="8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8"/>
    <col min="2" max="2" width="24" style="58" customWidth="1"/>
    <col min="3" max="16384" width="11.42578125" style="58"/>
  </cols>
  <sheetData>
    <row r="3" spans="2:11" ht="22.5">
      <c r="B3" s="26" t="s">
        <v>28</v>
      </c>
      <c r="C3" s="48" t="s">
        <v>59</v>
      </c>
      <c r="D3"/>
      <c r="E3"/>
      <c r="F3"/>
      <c r="G3"/>
      <c r="H3"/>
      <c r="I3"/>
      <c r="J3"/>
      <c r="K3"/>
    </row>
    <row r="4" spans="2:11">
      <c r="B4" s="9" t="s">
        <v>5</v>
      </c>
      <c r="C4" s="10">
        <v>25</v>
      </c>
      <c r="D4"/>
      <c r="E4"/>
      <c r="F4"/>
      <c r="G4"/>
      <c r="H4"/>
      <c r="I4"/>
      <c r="J4"/>
      <c r="K4"/>
    </row>
    <row r="5" spans="2:11">
      <c r="B5" s="11" t="s">
        <v>23</v>
      </c>
      <c r="C5" s="10">
        <v>25</v>
      </c>
      <c r="D5"/>
      <c r="E5"/>
      <c r="F5"/>
      <c r="G5"/>
      <c r="H5"/>
      <c r="I5"/>
      <c r="J5"/>
      <c r="K5"/>
    </row>
    <row r="6" spans="2:11">
      <c r="B6"/>
      <c r="C6"/>
      <c r="D6"/>
      <c r="E6"/>
      <c r="F6"/>
      <c r="G6"/>
      <c r="H6"/>
      <c r="I6"/>
      <c r="J6"/>
      <c r="K6"/>
    </row>
    <row r="7" spans="2:11">
      <c r="B7"/>
      <c r="C7"/>
      <c r="D7"/>
      <c r="E7"/>
      <c r="F7"/>
      <c r="G7"/>
      <c r="H7"/>
      <c r="I7"/>
      <c r="J7"/>
      <c r="K7"/>
    </row>
    <row r="8" spans="2:11">
      <c r="B8" s="59"/>
    </row>
    <row r="9" spans="2:11">
      <c r="B9" s="59"/>
    </row>
    <row r="10" spans="2:11">
      <c r="B10" s="59"/>
    </row>
    <row r="11" spans="2:11">
      <c r="B11" s="59"/>
    </row>
    <row r="12" spans="2:11">
      <c r="B12" s="59"/>
    </row>
    <row r="13" spans="2:11">
      <c r="B13" s="59"/>
    </row>
    <row r="14" spans="2:11">
      <c r="B14" s="59"/>
    </row>
    <row r="15" spans="2:11">
      <c r="B15" s="59"/>
    </row>
    <row r="16" spans="2:11">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c r="B25" s="59"/>
    </row>
    <row r="26" spans="2:2">
      <c r="B26" s="59"/>
    </row>
    <row r="27" spans="2:2">
      <c r="B27" s="59"/>
    </row>
    <row r="28" spans="2:2">
      <c r="B28" s="59"/>
    </row>
    <row r="29" spans="2:2">
      <c r="B29" s="59"/>
    </row>
    <row r="30" spans="2:2">
      <c r="B30" s="59"/>
    </row>
    <row r="31" spans="2:2">
      <c r="B31" s="59"/>
    </row>
    <row r="32" spans="2:2">
      <c r="B32" s="59"/>
    </row>
    <row r="33" spans="2:2">
      <c r="B33" s="59"/>
    </row>
    <row r="34" spans="2:2">
      <c r="B34" s="59"/>
    </row>
    <row r="35" spans="2:2">
      <c r="B35" s="59"/>
    </row>
    <row r="36" spans="2:2">
      <c r="B36" s="59"/>
    </row>
    <row r="37" spans="2:2">
      <c r="B37" s="59"/>
    </row>
    <row r="38" spans="2:2">
      <c r="B38" s="59"/>
    </row>
    <row r="39" spans="2:2">
      <c r="B39" s="59"/>
    </row>
    <row r="40" spans="2:2">
      <c r="B40" s="59"/>
    </row>
    <row r="41" spans="2:2">
      <c r="B41" s="59"/>
    </row>
    <row r="42" spans="2:2">
      <c r="B42" s="59"/>
    </row>
    <row r="43" spans="2:2">
      <c r="B43" s="59"/>
    </row>
    <row r="44" spans="2:2">
      <c r="B44" s="59"/>
    </row>
    <row r="45" spans="2:2">
      <c r="B45" s="59"/>
    </row>
    <row r="46" spans="2:2">
      <c r="B46" s="59"/>
    </row>
    <row r="47" spans="2:2">
      <c r="B47" s="59"/>
    </row>
    <row r="48" spans="2:2">
      <c r="B48" s="59"/>
    </row>
    <row r="49" spans="2:2">
      <c r="B49" s="59"/>
    </row>
    <row r="50" spans="2:2">
      <c r="B50" s="59"/>
    </row>
    <row r="51" spans="2:2">
      <c r="B51" s="60"/>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52</v>
      </c>
      <c r="C3" s="52" t="s">
        <v>60</v>
      </c>
    </row>
    <row r="4" spans="2:3">
      <c r="B4" s="52" t="s">
        <v>5</v>
      </c>
      <c r="C4" s="52">
        <v>13</v>
      </c>
    </row>
    <row r="5" spans="2:3">
      <c r="B5" s="55" t="s">
        <v>23</v>
      </c>
      <c r="C5" s="52">
        <v>13</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1"/>
  <sheetViews>
    <sheetView workbookViewId="0">
      <selection activeCell="C23" sqref="C23"/>
    </sheetView>
  </sheetViews>
  <sheetFormatPr baseColWidth="10" defaultRowHeight="15"/>
  <sheetData>
    <row r="3" spans="2:3" ht="22.5">
      <c r="B3" s="12" t="s">
        <v>28</v>
      </c>
      <c r="C3" s="48" t="s">
        <v>25</v>
      </c>
    </row>
    <row r="4" spans="2:3">
      <c r="B4" s="9" t="s">
        <v>87</v>
      </c>
      <c r="C4" s="52">
        <v>1</v>
      </c>
    </row>
    <row r="5" spans="2:3">
      <c r="B5" s="9" t="s">
        <v>95</v>
      </c>
      <c r="C5" s="52">
        <v>1</v>
      </c>
    </row>
    <row r="6" spans="2:3">
      <c r="B6" s="9" t="s">
        <v>96</v>
      </c>
      <c r="C6" s="52">
        <v>1</v>
      </c>
    </row>
    <row r="7" spans="2:3">
      <c r="B7" s="9" t="s">
        <v>89</v>
      </c>
      <c r="C7" s="52">
        <v>2</v>
      </c>
    </row>
    <row r="8" spans="2:3">
      <c r="B8" s="9" t="s">
        <v>83</v>
      </c>
      <c r="C8" s="52">
        <v>2</v>
      </c>
    </row>
    <row r="9" spans="2:3">
      <c r="B9" s="9" t="s">
        <v>73</v>
      </c>
      <c r="C9" s="52">
        <v>3</v>
      </c>
    </row>
    <row r="10" spans="2:3">
      <c r="B10" s="9" t="s">
        <v>84</v>
      </c>
      <c r="C10" s="52">
        <v>3</v>
      </c>
    </row>
    <row r="11" spans="2:3">
      <c r="B11" s="11" t="s">
        <v>23</v>
      </c>
      <c r="C11" s="52">
        <v>13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topLeftCell="B1" zoomScale="81" zoomScaleNormal="81" workbookViewId="0">
      <selection activeCell="D24" sqref="D24"/>
    </sheetView>
  </sheetViews>
  <sheetFormatPr baseColWidth="10" defaultColWidth="0" defaultRowHeight="15"/>
  <cols>
    <col min="1" max="1" width="11.42578125" style="3" hidden="1" customWidth="1"/>
    <col min="2" max="2" width="44.7109375" style="42" customWidth="1"/>
    <col min="3" max="3" width="49" style="43" customWidth="1"/>
    <col min="4" max="4" width="11.7109375" style="43" customWidth="1"/>
    <col min="5" max="5" width="13.5703125" style="43" customWidth="1"/>
    <col min="6" max="6" width="12.285156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1:16" s="5" customFormat="1" ht="25.5">
      <c r="B1" s="68" t="s">
        <v>0</v>
      </c>
      <c r="C1" s="68" t="s">
        <v>2</v>
      </c>
      <c r="D1" s="68" t="s">
        <v>4</v>
      </c>
      <c r="E1" s="68" t="s">
        <v>29</v>
      </c>
      <c r="F1" s="68" t="s">
        <v>3</v>
      </c>
      <c r="G1" s="68" t="s">
        <v>61</v>
      </c>
      <c r="H1" s="4"/>
      <c r="I1" s="4"/>
      <c r="J1" s="4"/>
      <c r="K1" s="4"/>
      <c r="L1" s="4"/>
      <c r="M1" s="4"/>
      <c r="N1" s="4"/>
      <c r="O1" s="4"/>
      <c r="P1" s="4"/>
    </row>
    <row r="2" spans="1:16" s="1" customFormat="1">
      <c r="A2" s="3"/>
      <c r="B2" s="66" t="s">
        <v>72</v>
      </c>
      <c r="C2" s="66" t="s">
        <v>73</v>
      </c>
      <c r="D2" s="28" t="s">
        <v>58</v>
      </c>
      <c r="E2" s="43" t="s">
        <v>5</v>
      </c>
      <c r="F2" s="67">
        <v>1</v>
      </c>
      <c r="G2" s="28" t="s">
        <v>76</v>
      </c>
    </row>
    <row r="3" spans="1:16" s="1" customFormat="1">
      <c r="A3" s="3"/>
      <c r="B3" s="66" t="s">
        <v>72</v>
      </c>
      <c r="C3" s="66" t="s">
        <v>84</v>
      </c>
      <c r="D3" s="28" t="s">
        <v>57</v>
      </c>
      <c r="E3" s="43" t="s">
        <v>5</v>
      </c>
      <c r="F3" s="67">
        <v>1</v>
      </c>
      <c r="G3" s="28" t="s">
        <v>76</v>
      </c>
    </row>
    <row r="4" spans="1:16" s="1" customFormat="1">
      <c r="A4" s="3"/>
      <c r="B4" s="66" t="s">
        <v>74</v>
      </c>
      <c r="C4" s="66" t="s">
        <v>73</v>
      </c>
      <c r="D4" s="28" t="s">
        <v>56</v>
      </c>
      <c r="E4" s="43" t="s">
        <v>5</v>
      </c>
      <c r="F4" s="67">
        <v>1</v>
      </c>
      <c r="G4" s="28" t="s">
        <v>76</v>
      </c>
    </row>
    <row r="5" spans="1:16" s="1" customFormat="1">
      <c r="A5" s="3"/>
      <c r="B5" s="66" t="s">
        <v>74</v>
      </c>
      <c r="C5" s="66" t="s">
        <v>95</v>
      </c>
      <c r="D5" s="28" t="s">
        <v>57</v>
      </c>
      <c r="E5" s="43" t="s">
        <v>5</v>
      </c>
      <c r="F5" s="67">
        <v>1</v>
      </c>
      <c r="G5" s="28" t="s">
        <v>76</v>
      </c>
    </row>
    <row r="6" spans="1:16" s="1" customFormat="1">
      <c r="A6" s="3"/>
      <c r="B6" s="66" t="s">
        <v>74</v>
      </c>
      <c r="C6" s="66" t="s">
        <v>96</v>
      </c>
      <c r="D6" s="28" t="s">
        <v>57</v>
      </c>
      <c r="E6" s="43" t="s">
        <v>5</v>
      </c>
      <c r="F6" s="67">
        <v>1</v>
      </c>
      <c r="G6" s="28" t="s">
        <v>76</v>
      </c>
    </row>
    <row r="7" spans="1:16" s="1" customFormat="1">
      <c r="A7" s="3"/>
      <c r="B7" s="66" t="s">
        <v>74</v>
      </c>
      <c r="C7" s="66" t="s">
        <v>84</v>
      </c>
      <c r="D7" s="28" t="s">
        <v>57</v>
      </c>
      <c r="E7" s="43" t="s">
        <v>5</v>
      </c>
      <c r="F7" s="67">
        <v>1</v>
      </c>
      <c r="G7" s="28" t="s">
        <v>76</v>
      </c>
    </row>
    <row r="8" spans="1:16" s="1" customFormat="1">
      <c r="A8" s="3"/>
      <c r="B8" s="66" t="s">
        <v>74</v>
      </c>
      <c r="C8" s="66" t="s">
        <v>89</v>
      </c>
      <c r="D8" s="28" t="s">
        <v>57</v>
      </c>
      <c r="E8" s="43" t="s">
        <v>5</v>
      </c>
      <c r="F8" s="67">
        <v>2</v>
      </c>
      <c r="G8" s="28" t="s">
        <v>76</v>
      </c>
    </row>
    <row r="9" spans="1:16" s="1" customFormat="1">
      <c r="A9" s="3"/>
      <c r="B9" s="66" t="s">
        <v>74</v>
      </c>
      <c r="C9" s="66" t="s">
        <v>83</v>
      </c>
      <c r="D9" s="28" t="s">
        <v>57</v>
      </c>
      <c r="E9" s="43" t="s">
        <v>5</v>
      </c>
      <c r="F9" s="67">
        <v>1</v>
      </c>
      <c r="G9" s="28" t="s">
        <v>76</v>
      </c>
    </row>
    <row r="10" spans="1:16" s="1" customFormat="1">
      <c r="A10" s="3"/>
      <c r="B10" s="66" t="s">
        <v>77</v>
      </c>
      <c r="C10" s="66" t="s">
        <v>73</v>
      </c>
      <c r="D10" s="28" t="s">
        <v>56</v>
      </c>
      <c r="E10" s="43" t="s">
        <v>5</v>
      </c>
      <c r="F10" s="67">
        <v>1</v>
      </c>
      <c r="G10" s="28" t="s">
        <v>97</v>
      </c>
    </row>
    <row r="11" spans="1:16" s="1" customFormat="1">
      <c r="A11" s="3"/>
      <c r="B11" s="66" t="s">
        <v>90</v>
      </c>
      <c r="C11" s="66" t="s">
        <v>87</v>
      </c>
      <c r="D11" s="28" t="s">
        <v>57</v>
      </c>
      <c r="E11" s="43" t="s">
        <v>5</v>
      </c>
      <c r="F11" s="67">
        <v>1</v>
      </c>
      <c r="G11" s="28" t="s">
        <v>76</v>
      </c>
    </row>
    <row r="12" spans="1:16" s="1" customFormat="1">
      <c r="A12" s="3"/>
      <c r="B12" s="66" t="s">
        <v>90</v>
      </c>
      <c r="C12" s="66" t="s">
        <v>84</v>
      </c>
      <c r="D12" s="28" t="s">
        <v>57</v>
      </c>
      <c r="E12" s="43" t="s">
        <v>5</v>
      </c>
      <c r="F12" s="67">
        <v>1</v>
      </c>
      <c r="G12" s="28" t="s">
        <v>76</v>
      </c>
    </row>
    <row r="13" spans="1:16" s="1" customFormat="1">
      <c r="A13" s="3"/>
      <c r="B13" s="66" t="s">
        <v>90</v>
      </c>
      <c r="C13" s="66" t="s">
        <v>83</v>
      </c>
      <c r="D13" s="28" t="s">
        <v>57</v>
      </c>
      <c r="E13" s="43" t="s">
        <v>5</v>
      </c>
      <c r="F13" s="67">
        <v>1</v>
      </c>
      <c r="G13" s="28" t="s">
        <v>76</v>
      </c>
    </row>
    <row r="14" spans="1:16" s="1" customFormat="1">
      <c r="A14" s="3"/>
      <c r="B14" s="66"/>
      <c r="C14" s="66"/>
      <c r="D14" s="28"/>
      <c r="E14" s="43"/>
      <c r="F14" s="67"/>
      <c r="G14" s="28"/>
    </row>
    <row r="15" spans="1:16" s="1" customFormat="1">
      <c r="A15" s="3"/>
      <c r="B15" s="66"/>
      <c r="C15" s="66"/>
      <c r="D15" s="28"/>
      <c r="E15" s="43"/>
      <c r="F15" s="67"/>
      <c r="G15" s="28"/>
    </row>
    <row r="16" spans="1:16" s="1" customFormat="1">
      <c r="A16" s="3"/>
      <c r="B16" s="66"/>
      <c r="C16" s="66"/>
      <c r="D16" s="28"/>
      <c r="E16" s="43"/>
      <c r="F16" s="67"/>
      <c r="G16" s="28"/>
    </row>
    <row r="17" spans="1:9" s="1" customFormat="1">
      <c r="A17" s="3"/>
      <c r="B17" s="66"/>
      <c r="C17" s="66"/>
      <c r="D17" s="28"/>
      <c r="E17" s="43"/>
      <c r="F17" s="67"/>
      <c r="G17" s="28"/>
    </row>
    <row r="18" spans="1:9" s="1" customFormat="1">
      <c r="A18" s="3"/>
      <c r="B18" s="66"/>
      <c r="C18" s="66"/>
      <c r="D18" s="28"/>
      <c r="E18" s="43"/>
      <c r="F18" s="67"/>
      <c r="G18" s="28"/>
    </row>
    <row r="19" spans="1:9" s="1" customFormat="1">
      <c r="A19" s="3"/>
      <c r="B19" s="66"/>
      <c r="C19" s="66"/>
      <c r="D19" s="28"/>
      <c r="E19" s="43"/>
      <c r="F19" s="67"/>
      <c r="G19" s="28"/>
    </row>
    <row r="20" spans="1:9" s="1" customFormat="1">
      <c r="A20" s="3"/>
      <c r="B20" s="66"/>
      <c r="C20" s="66"/>
      <c r="D20" s="28"/>
      <c r="E20" s="43"/>
      <c r="F20" s="67"/>
      <c r="G20" s="28"/>
    </row>
    <row r="21" spans="1:9" s="1" customFormat="1">
      <c r="A21" s="3"/>
      <c r="B21" s="66"/>
      <c r="C21" s="66"/>
      <c r="D21" s="28"/>
      <c r="E21" s="43"/>
      <c r="F21" s="67"/>
      <c r="G21" s="28"/>
    </row>
    <row r="22" spans="1:9" s="1" customFormat="1">
      <c r="A22" s="3"/>
      <c r="B22" s="66"/>
      <c r="C22" s="66"/>
      <c r="D22" s="28"/>
      <c r="E22" s="43"/>
      <c r="F22" s="67"/>
      <c r="G22" s="28"/>
    </row>
    <row r="23" spans="1:9" s="1" customFormat="1">
      <c r="A23" s="3"/>
      <c r="B23" s="66"/>
      <c r="C23" s="66"/>
      <c r="D23" s="28"/>
      <c r="E23" s="43"/>
      <c r="F23" s="67" t="s">
        <v>85</v>
      </c>
      <c r="G23" s="28"/>
    </row>
    <row r="24" spans="1:9" s="1" customFormat="1">
      <c r="A24" s="3"/>
      <c r="B24" s="66"/>
      <c r="C24" s="66"/>
      <c r="D24" s="28"/>
      <c r="E24" s="43"/>
      <c r="F24" s="67"/>
      <c r="G24" s="28"/>
    </row>
    <row r="25" spans="1:9" s="1" customFormat="1">
      <c r="A25" s="3"/>
      <c r="B25" s="66"/>
      <c r="C25" s="66"/>
      <c r="D25" s="28"/>
      <c r="E25" s="43"/>
      <c r="F25" s="67"/>
      <c r="G25" s="28"/>
    </row>
    <row r="26" spans="1:9" s="31" customFormat="1">
      <c r="A26" s="33"/>
      <c r="B26" s="66"/>
      <c r="C26" s="66"/>
      <c r="D26" s="28"/>
      <c r="E26" s="43"/>
      <c r="F26" s="67"/>
      <c r="G26" s="28"/>
    </row>
    <row r="27" spans="1:9" s="1" customFormat="1">
      <c r="A27" s="3"/>
      <c r="B27" s="66"/>
      <c r="C27" s="66"/>
      <c r="D27" s="28"/>
      <c r="E27" s="43"/>
      <c r="F27" s="67"/>
      <c r="G27" s="28"/>
    </row>
    <row r="28" spans="1:9" s="1" customFormat="1">
      <c r="A28" s="3"/>
      <c r="B28" s="66"/>
      <c r="C28" s="66"/>
      <c r="D28" s="28"/>
      <c r="E28" s="43"/>
      <c r="F28" s="67"/>
      <c r="G28" s="28"/>
    </row>
    <row r="29" spans="1:9" s="1" customFormat="1">
      <c r="A29" s="3"/>
      <c r="B29" s="66"/>
      <c r="C29" s="66"/>
      <c r="D29" s="28"/>
      <c r="E29" s="43"/>
      <c r="F29" s="67"/>
      <c r="G29" s="28"/>
    </row>
    <row r="30" spans="1:9" s="1" customFormat="1">
      <c r="A30" s="3"/>
      <c r="B30" s="66"/>
      <c r="C30" s="66"/>
      <c r="D30" s="28"/>
      <c r="E30" s="43"/>
      <c r="F30" s="67"/>
      <c r="G30" s="28"/>
    </row>
    <row r="31" spans="1:9" s="1" customFormat="1">
      <c r="A31" s="3"/>
      <c r="B31" s="66"/>
      <c r="C31" s="66"/>
      <c r="D31" s="28"/>
      <c r="E31" s="43"/>
      <c r="F31" s="67"/>
      <c r="G31" s="28"/>
    </row>
    <row r="32" spans="1:9">
      <c r="B32" s="69"/>
      <c r="C32" s="70"/>
      <c r="D32" s="70"/>
      <c r="E32" s="70"/>
      <c r="F32" s="70"/>
      <c r="G32" s="70"/>
      <c r="H32" s="71"/>
      <c r="I32" s="72"/>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9"/>
  <sheetViews>
    <sheetView topLeftCell="B1" zoomScale="81" zoomScaleNormal="81" workbookViewId="0">
      <selection activeCell="F2" sqref="F2:F20"/>
    </sheetView>
  </sheetViews>
  <sheetFormatPr baseColWidth="10" defaultColWidth="0" defaultRowHeight="15"/>
  <cols>
    <col min="1" max="1" width="11.42578125" style="3" hidden="1" customWidth="1"/>
    <col min="2" max="2" width="47.85546875" style="42" customWidth="1"/>
    <col min="3" max="3" width="47.28515625" style="43" customWidth="1"/>
    <col min="4" max="4" width="12.85546875" style="43" customWidth="1"/>
    <col min="5" max="5" width="16.7109375" style="43" customWidth="1"/>
    <col min="6" max="6" width="12.57031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 t="s">
        <v>4</v>
      </c>
      <c r="E1" s="2" t="s">
        <v>29</v>
      </c>
      <c r="F1" s="2" t="s">
        <v>26</v>
      </c>
      <c r="G1" s="2" t="s">
        <v>61</v>
      </c>
      <c r="H1" s="4"/>
      <c r="I1" s="4"/>
      <c r="J1" s="4"/>
      <c r="K1" s="4"/>
      <c r="L1" s="4"/>
      <c r="M1" s="4"/>
      <c r="N1" s="4"/>
      <c r="O1" s="4"/>
      <c r="P1" s="4"/>
    </row>
    <row r="2" spans="2:16">
      <c r="B2" s="73" t="s">
        <v>72</v>
      </c>
      <c r="C2" s="73" t="s">
        <v>73</v>
      </c>
      <c r="D2" t="s">
        <v>58</v>
      </c>
      <c r="E2" s="43" t="s">
        <v>5</v>
      </c>
      <c r="F2" s="75">
        <v>1</v>
      </c>
      <c r="G2" t="s">
        <v>76</v>
      </c>
      <c r="H2" s="3"/>
      <c r="I2" s="3"/>
    </row>
    <row r="3" spans="2:16">
      <c r="B3" s="73" t="s">
        <v>72</v>
      </c>
      <c r="C3" s="73" t="s">
        <v>87</v>
      </c>
      <c r="D3" t="s">
        <v>57</v>
      </c>
      <c r="E3" s="43" t="s">
        <v>5</v>
      </c>
      <c r="F3" s="75">
        <v>1</v>
      </c>
      <c r="G3" t="s">
        <v>76</v>
      </c>
      <c r="H3" s="3"/>
      <c r="I3" s="3"/>
    </row>
    <row r="4" spans="2:16">
      <c r="B4" s="73" t="s">
        <v>72</v>
      </c>
      <c r="C4" s="73" t="s">
        <v>82</v>
      </c>
      <c r="D4" t="s">
        <v>88</v>
      </c>
      <c r="E4" s="43" t="s">
        <v>5</v>
      </c>
      <c r="F4" s="75">
        <v>1</v>
      </c>
      <c r="G4" t="s">
        <v>93</v>
      </c>
      <c r="H4" s="3"/>
      <c r="I4" s="3"/>
    </row>
    <row r="5" spans="2:16">
      <c r="B5" s="74" t="s">
        <v>72</v>
      </c>
      <c r="C5" s="73" t="s">
        <v>84</v>
      </c>
      <c r="D5" t="s">
        <v>57</v>
      </c>
      <c r="E5" s="43" t="s">
        <v>5</v>
      </c>
      <c r="F5" s="75">
        <v>1</v>
      </c>
      <c r="G5" t="s">
        <v>76</v>
      </c>
      <c r="H5" s="3"/>
      <c r="I5" s="3"/>
    </row>
    <row r="6" spans="2:16">
      <c r="B6" s="73" t="s">
        <v>74</v>
      </c>
      <c r="C6" s="73" t="s">
        <v>73</v>
      </c>
      <c r="D6" t="s">
        <v>56</v>
      </c>
      <c r="E6" s="43" t="s">
        <v>5</v>
      </c>
      <c r="F6" s="75">
        <v>1</v>
      </c>
      <c r="G6" t="s">
        <v>76</v>
      </c>
      <c r="H6" s="3"/>
      <c r="I6" s="3"/>
    </row>
    <row r="7" spans="2:16">
      <c r="B7" s="73" t="s">
        <v>74</v>
      </c>
      <c r="C7" s="73" t="s">
        <v>95</v>
      </c>
      <c r="D7" t="s">
        <v>57</v>
      </c>
      <c r="E7" s="43" t="s">
        <v>5</v>
      </c>
      <c r="F7" s="75">
        <v>1</v>
      </c>
      <c r="G7" t="s">
        <v>76</v>
      </c>
      <c r="H7" s="3"/>
      <c r="I7" s="3"/>
    </row>
    <row r="8" spans="2:16">
      <c r="B8" s="73" t="s">
        <v>74</v>
      </c>
      <c r="C8" s="73" t="s">
        <v>96</v>
      </c>
      <c r="D8" t="s">
        <v>57</v>
      </c>
      <c r="E8" s="43" t="s">
        <v>5</v>
      </c>
      <c r="F8" s="75">
        <v>1</v>
      </c>
      <c r="G8" t="s">
        <v>76</v>
      </c>
      <c r="H8" s="3"/>
      <c r="I8" s="3"/>
    </row>
    <row r="9" spans="2:16">
      <c r="B9" s="73" t="s">
        <v>74</v>
      </c>
      <c r="C9" s="73" t="s">
        <v>84</v>
      </c>
      <c r="D9" t="s">
        <v>57</v>
      </c>
      <c r="E9" s="43" t="s">
        <v>5</v>
      </c>
      <c r="F9" s="75">
        <v>2</v>
      </c>
      <c r="G9" t="s">
        <v>76</v>
      </c>
      <c r="H9" s="3"/>
      <c r="I9" s="3"/>
    </row>
    <row r="10" spans="2:16">
      <c r="B10" s="73" t="s">
        <v>74</v>
      </c>
      <c r="C10" s="73" t="s">
        <v>89</v>
      </c>
      <c r="D10" t="s">
        <v>57</v>
      </c>
      <c r="E10" s="43" t="s">
        <v>5</v>
      </c>
      <c r="F10" s="75">
        <v>6</v>
      </c>
      <c r="G10" t="s">
        <v>76</v>
      </c>
      <c r="H10" s="3"/>
      <c r="I10" s="3"/>
    </row>
    <row r="11" spans="2:16">
      <c r="B11" s="73" t="s">
        <v>74</v>
      </c>
      <c r="C11" s="73" t="s">
        <v>83</v>
      </c>
      <c r="D11" t="s">
        <v>58</v>
      </c>
      <c r="E11" s="43" t="s">
        <v>5</v>
      </c>
      <c r="F11" s="75">
        <v>1</v>
      </c>
      <c r="G11" t="s">
        <v>76</v>
      </c>
      <c r="H11" s="3"/>
      <c r="I11" s="3"/>
    </row>
    <row r="12" spans="2:16">
      <c r="B12" s="73" t="s">
        <v>74</v>
      </c>
      <c r="C12" s="73" t="s">
        <v>83</v>
      </c>
      <c r="D12" t="s">
        <v>57</v>
      </c>
      <c r="E12" s="43" t="s">
        <v>5</v>
      </c>
      <c r="F12" s="75">
        <v>1</v>
      </c>
      <c r="G12" t="s">
        <v>76</v>
      </c>
      <c r="H12" s="3"/>
      <c r="I12" s="3"/>
    </row>
    <row r="13" spans="2:16">
      <c r="B13" s="74" t="s">
        <v>74</v>
      </c>
      <c r="C13" s="73" t="s">
        <v>76</v>
      </c>
      <c r="D13" t="s">
        <v>92</v>
      </c>
      <c r="E13" s="43" t="s">
        <v>5</v>
      </c>
      <c r="F13" s="75">
        <v>1</v>
      </c>
      <c r="G13" t="s">
        <v>76</v>
      </c>
      <c r="H13" s="3"/>
      <c r="I13" s="3"/>
    </row>
    <row r="14" spans="2:16">
      <c r="B14" s="73" t="s">
        <v>77</v>
      </c>
      <c r="C14" s="73" t="s">
        <v>73</v>
      </c>
      <c r="D14" t="s">
        <v>56</v>
      </c>
      <c r="E14" s="43" t="s">
        <v>5</v>
      </c>
      <c r="F14" s="75">
        <v>1</v>
      </c>
      <c r="G14" t="s">
        <v>97</v>
      </c>
      <c r="H14" s="3"/>
      <c r="I14" s="3"/>
    </row>
    <row r="15" spans="2:16">
      <c r="B15" s="74" t="s">
        <v>77</v>
      </c>
      <c r="C15" s="73" t="s">
        <v>83</v>
      </c>
      <c r="D15" t="s">
        <v>57</v>
      </c>
      <c r="E15" s="43" t="s">
        <v>5</v>
      </c>
      <c r="F15" s="75">
        <v>1</v>
      </c>
      <c r="G15" t="s">
        <v>76</v>
      </c>
      <c r="H15" s="3"/>
      <c r="I15" s="3"/>
    </row>
    <row r="16" spans="2:16">
      <c r="B16" s="73" t="s">
        <v>90</v>
      </c>
      <c r="C16" s="73" t="s">
        <v>87</v>
      </c>
      <c r="D16" t="s">
        <v>57</v>
      </c>
      <c r="E16" s="43" t="s">
        <v>5</v>
      </c>
      <c r="F16" s="75">
        <v>1</v>
      </c>
      <c r="G16" t="s">
        <v>76</v>
      </c>
      <c r="H16" s="3"/>
      <c r="I16" s="3"/>
    </row>
    <row r="17" spans="2:9">
      <c r="B17" s="73" t="s">
        <v>90</v>
      </c>
      <c r="C17" s="73" t="s">
        <v>75</v>
      </c>
      <c r="D17" t="s">
        <v>88</v>
      </c>
      <c r="E17" s="43" t="s">
        <v>5</v>
      </c>
      <c r="F17" s="75">
        <v>1</v>
      </c>
      <c r="G17" t="s">
        <v>76</v>
      </c>
      <c r="H17" s="3"/>
      <c r="I17" s="3"/>
    </row>
    <row r="18" spans="2:9">
      <c r="B18" s="73" t="s">
        <v>90</v>
      </c>
      <c r="C18" s="73" t="s">
        <v>84</v>
      </c>
      <c r="D18" t="s">
        <v>57</v>
      </c>
      <c r="E18" s="43" t="s">
        <v>5</v>
      </c>
      <c r="F18" s="75">
        <v>1</v>
      </c>
      <c r="G18" t="s">
        <v>76</v>
      </c>
      <c r="H18" s="3"/>
      <c r="I18" s="3"/>
    </row>
    <row r="19" spans="2:9">
      <c r="B19" s="74" t="s">
        <v>90</v>
      </c>
      <c r="C19" s="73" t="s">
        <v>83</v>
      </c>
      <c r="D19" t="s">
        <v>57</v>
      </c>
      <c r="E19" s="43" t="s">
        <v>5</v>
      </c>
      <c r="F19" s="75">
        <v>1</v>
      </c>
      <c r="G19" t="s">
        <v>76</v>
      </c>
      <c r="H19" s="3"/>
      <c r="I19" s="3"/>
    </row>
    <row r="20" spans="2:9">
      <c r="B20" s="74" t="s">
        <v>91</v>
      </c>
      <c r="C20" s="73" t="s">
        <v>83</v>
      </c>
      <c r="D20" t="s">
        <v>56</v>
      </c>
      <c r="E20" s="43" t="s">
        <v>5</v>
      </c>
      <c r="F20" s="75">
        <v>1</v>
      </c>
      <c r="G20" t="s">
        <v>94</v>
      </c>
      <c r="H20" s="3"/>
      <c r="I20" s="3"/>
    </row>
    <row r="21" spans="2:9">
      <c r="B21" s="66"/>
      <c r="C21" s="66"/>
      <c r="D21" s="28"/>
      <c r="F21" s="67"/>
      <c r="G21" s="28"/>
      <c r="H21" s="3"/>
      <c r="I21" s="3"/>
    </row>
    <row r="22" spans="2:9">
      <c r="B22" s="66"/>
      <c r="C22" s="66"/>
      <c r="D22" s="28"/>
      <c r="F22" s="67"/>
      <c r="G22" s="28"/>
    </row>
    <row r="23" spans="2:9">
      <c r="B23" s="66"/>
      <c r="C23" s="66"/>
      <c r="D23" s="28"/>
      <c r="F23" s="67"/>
      <c r="G23" s="28"/>
    </row>
    <row r="24" spans="2:9">
      <c r="B24" s="66"/>
      <c r="C24" s="66"/>
      <c r="D24" s="28"/>
      <c r="F24" s="67"/>
      <c r="G24" s="28"/>
    </row>
    <row r="25" spans="2:9">
      <c r="B25" s="66"/>
      <c r="C25" s="66"/>
      <c r="D25" s="28"/>
      <c r="F25" s="67"/>
      <c r="G25" s="28"/>
    </row>
    <row r="26" spans="2:9" s="33" customFormat="1">
      <c r="B26" s="66"/>
      <c r="C26" s="66"/>
      <c r="D26" s="28"/>
      <c r="E26" s="43"/>
      <c r="F26" s="67"/>
      <c r="G26" s="28"/>
      <c r="H26" s="32"/>
      <c r="I26" s="31"/>
    </row>
    <row r="27" spans="2:9">
      <c r="B27" s="66"/>
      <c r="C27" s="66"/>
      <c r="D27" s="28"/>
      <c r="F27" s="67"/>
      <c r="G27" s="28"/>
    </row>
    <row r="28" spans="2:9">
      <c r="B28" s="66"/>
      <c r="C28" s="66"/>
      <c r="D28" s="28"/>
      <c r="F28" s="67"/>
      <c r="G28" s="28"/>
    </row>
    <row r="29" spans="2:9">
      <c r="B29" s="66"/>
      <c r="C29" s="66"/>
      <c r="D29" s="28"/>
      <c r="F29" s="67"/>
      <c r="G29" s="28"/>
    </row>
    <row r="30" spans="2:9">
      <c r="B30" s="66"/>
      <c r="C30" s="66"/>
      <c r="D30" s="28"/>
      <c r="F30" s="67"/>
      <c r="G30" s="28"/>
    </row>
    <row r="31" spans="2:9">
      <c r="B31" s="66"/>
      <c r="C31" s="66"/>
      <c r="D31" s="28"/>
      <c r="F31" s="67"/>
      <c r="G31" s="28"/>
    </row>
    <row r="32" spans="2:9">
      <c r="B32" s="66"/>
      <c r="C32" s="66"/>
      <c r="D32" s="28"/>
      <c r="F32" s="67"/>
      <c r="G32" s="28"/>
    </row>
    <row r="33" spans="2:7">
      <c r="B33" s="66"/>
      <c r="C33" s="66"/>
      <c r="D33" s="28"/>
      <c r="F33" s="67"/>
      <c r="G33" s="28"/>
    </row>
    <row r="34" spans="2:7">
      <c r="B34" s="66"/>
      <c r="C34" s="66"/>
      <c r="D34" s="28"/>
      <c r="F34" s="67"/>
      <c r="G34" s="28"/>
    </row>
    <row r="35" spans="2:7">
      <c r="B35" s="66"/>
      <c r="C35" s="66"/>
      <c r="D35" s="28"/>
      <c r="F35" s="67"/>
      <c r="G35" s="28"/>
    </row>
    <row r="36" spans="2:7">
      <c r="B36" s="66"/>
      <c r="C36" s="66"/>
      <c r="D36" s="28"/>
      <c r="F36" s="67"/>
      <c r="G36" s="28"/>
    </row>
    <row r="37" spans="2:7">
      <c r="B37" s="66"/>
      <c r="C37" s="66"/>
      <c r="D37" s="28"/>
      <c r="F37" s="67"/>
      <c r="G37" s="28"/>
    </row>
    <row r="38" spans="2:7">
      <c r="B38" s="66"/>
      <c r="C38" s="66"/>
      <c r="D38" s="28"/>
      <c r="F38" s="67"/>
      <c r="G38" s="28"/>
    </row>
    <row r="39" spans="2:7">
      <c r="B39" s="66"/>
      <c r="C39" s="66"/>
      <c r="D39" s="28"/>
      <c r="F39" s="67"/>
      <c r="G39" s="28"/>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Ibett Guerrero</cp:lastModifiedBy>
  <cp:lastPrinted>2016-02-15T16:22:31Z</cp:lastPrinted>
  <dcterms:created xsi:type="dcterms:W3CDTF">2013-08-16T19:17:56Z</dcterms:created>
  <dcterms:modified xsi:type="dcterms:W3CDTF">2016-05-12T16:04:45Z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