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pivotTables/pivotTable4.xml" ContentType="application/vnd.openxmlformats-officedocument.spreadsheetml.pivotTable+xml"/>
  <Override PartName="/xl/drawings/drawing4.xml" ContentType="application/vnd.openxmlformats-officedocument.drawing+xml"/>
  <Override PartName="/xl/charts/chart4.xml" ContentType="application/vnd.openxmlformats-officedocument.drawingml.chart+xml"/>
  <Override PartName="/xl/pivotTables/pivotTable5.xml" ContentType="application/vnd.openxmlformats-officedocument.spreadsheetml.pivotTable+xml"/>
  <Override PartName="/xl/drawings/drawing5.xml" ContentType="application/vnd.openxmlformats-officedocument.drawing+xml"/>
  <Override PartName="/xl/charts/chart5.xml" ContentType="application/vnd.openxmlformats-officedocument.drawingml.chart+xml"/>
  <Override PartName="/xl/pivotTables/pivotTable6.xml" ContentType="application/vnd.openxmlformats-officedocument.spreadsheetml.pivotTab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pivotTables/pivotTable7.xml" ContentType="application/vnd.openxmlformats-officedocument.spreadsheetml.pivotTable+xml"/>
  <Override PartName="/xl/drawings/drawing9.xml" ContentType="application/vnd.openxmlformats-officedocument.drawing+xml"/>
  <Override PartName="/xl/charts/chart7.xml" ContentType="application/vnd.openxmlformats-officedocument.drawingml.chart+xml"/>
  <Override PartName="/xl/pivotTables/pivotTable8.xml" ContentType="application/vnd.openxmlformats-officedocument.spreadsheetml.pivotTable+xml"/>
  <Override PartName="/xl/drawings/drawing10.xml" ContentType="application/vnd.openxmlformats-officedocument.drawing+xml"/>
  <Override PartName="/xl/charts/chart8.xml" ContentType="application/vnd.openxmlformats-officedocument.drawingml.chart+xml"/>
  <Override PartName="/xl/pivotTables/pivotTable9.xml" ContentType="application/vnd.openxmlformats-officedocument.spreadsheetml.pivotTable+xml"/>
  <Override PartName="/xl/drawings/drawing11.xml" ContentType="application/vnd.openxmlformats-officedocument.drawing+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20" windowWidth="20730" windowHeight="9315" tabRatio="903" firstSheet="7" activeTab="7"/>
  </bookViews>
  <sheets>
    <sheet name="parametros" sheetId="15" state="hidden" r:id="rId1"/>
    <sheet name="Canal" sheetId="23" state="hidden" r:id="rId2"/>
    <sheet name="Sistema" sheetId="24" state="hidden" r:id="rId3"/>
    <sheet name="tiempo" sheetId="25" state="hidden" r:id="rId4"/>
    <sheet name="Grafica-Solucionados" sheetId="37" state="hidden" r:id="rId5"/>
    <sheet name="Grafica-Recibidos" sheetId="38" state="hidden" r:id="rId6"/>
    <sheet name="Grafica-Top" sheetId="36" state="hidden" r:id="rId7"/>
    <sheet name="Insumo-Recibido" sheetId="32" r:id="rId8"/>
    <sheet name="Insumo-Solucionado" sheetId="14" r:id="rId9"/>
    <sheet name="Total-Recibidos" sheetId="30" r:id="rId10"/>
    <sheet name="Total-Solucionados" sheetId="35" r:id="rId11"/>
    <sheet name="Top-Requerimientos-Subtema" sheetId="29" r:id="rId12"/>
    <sheet name="Acciones de Mejora" sheetId="26" r:id="rId13"/>
  </sheets>
  <definedNames>
    <definedName name="_xlnm._FilterDatabase" localSheetId="7" hidden="1">'Insumo-Recibido'!$B$1:$G$690</definedName>
    <definedName name="_xlnm._FilterDatabase" localSheetId="8" hidden="1">'Insumo-Solucionado'!$B$1:$G$1</definedName>
    <definedName name="alcaldia">parametros!$D$1:$D$21</definedName>
    <definedName name="canal">parametros!$A$1:$A$9</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istema">parametros!$B$1:$B$3</definedName>
    <definedName name="tipologia">parametros!$C$1:$C$12</definedName>
  </definedNames>
  <calcPr calcId="145621"/>
  <pivotCaches>
    <pivotCache cacheId="0" r:id="rId14"/>
    <pivotCache cacheId="1" r:id="rId15"/>
  </pivotCaches>
  <fileRecoveryPr autoRecover="0"/>
</workbook>
</file>

<file path=xl/calcChain.xml><?xml version="1.0" encoding="utf-8"?>
<calcChain xmlns="http://schemas.openxmlformats.org/spreadsheetml/2006/main">
  <c r="D16" i="35" l="1"/>
  <c r="E18" i="30"/>
  <c r="E19" i="29"/>
</calcChain>
</file>

<file path=xl/comments1.xml><?xml version="1.0" encoding="utf-8"?>
<comments xmlns="http://schemas.openxmlformats.org/spreadsheetml/2006/main">
  <authors>
    <author>Contratista Quejas y Reclamos</author>
  </authors>
  <commentList>
    <comment ref="E1" authorId="0">
      <text>
        <r>
          <rPr>
            <b/>
            <sz val="9"/>
            <color indexed="81"/>
            <rFont val="Tahoma"/>
            <family val="2"/>
          </rPr>
          <t>Se deben incluir todos los requerimientos de los diferentes Sistemas que la Entidad opere</t>
        </r>
      </text>
    </comment>
  </commentList>
</comments>
</file>

<file path=xl/comments2.xml><?xml version="1.0" encoding="utf-8"?>
<comments xmlns="http://schemas.openxmlformats.org/spreadsheetml/2006/main">
  <authors>
    <author>Contratista Quejas y Reclamos</author>
  </authors>
  <commentList>
    <comment ref="E1" authorId="0">
      <text>
        <r>
          <rPr>
            <b/>
            <sz val="9"/>
            <color indexed="81"/>
            <rFont val="Tahoma"/>
            <family val="2"/>
          </rPr>
          <t>Se deben incluir todos los requerimientos de los diferentes Sistemas que la Entidad opere</t>
        </r>
      </text>
    </comment>
  </commentList>
</comments>
</file>

<file path=xl/sharedStrings.xml><?xml version="1.0" encoding="utf-8"?>
<sst xmlns="http://schemas.openxmlformats.org/spreadsheetml/2006/main" count="340" uniqueCount="102">
  <si>
    <t>Tipología</t>
  </si>
  <si>
    <t>Reclamo</t>
  </si>
  <si>
    <t>Subtema y/o Descriptor</t>
  </si>
  <si>
    <t>Recibidos</t>
  </si>
  <si>
    <t>Canal de recepción</t>
  </si>
  <si>
    <t>SDQS</t>
  </si>
  <si>
    <t>canal</t>
  </si>
  <si>
    <t>Sistema</t>
  </si>
  <si>
    <t>Presencial</t>
  </si>
  <si>
    <t>Escrito</t>
  </si>
  <si>
    <t>Teléfonico</t>
  </si>
  <si>
    <t>Email</t>
  </si>
  <si>
    <t>Buzón</t>
  </si>
  <si>
    <t>Redes Sociales</t>
  </si>
  <si>
    <t>tipología</t>
  </si>
  <si>
    <t>Queja</t>
  </si>
  <si>
    <t>Petición de Interes Particular</t>
  </si>
  <si>
    <t>Petición de Interes General</t>
  </si>
  <si>
    <t>Consulta</t>
  </si>
  <si>
    <t>Solicitud de Información</t>
  </si>
  <si>
    <t>Sugerencia</t>
  </si>
  <si>
    <t>Solicitud de valoración forestal</t>
  </si>
  <si>
    <t>Otro . ¿Cuál?</t>
  </si>
  <si>
    <t>Total general</t>
  </si>
  <si>
    <t>Chapinero</t>
  </si>
  <si>
    <t xml:space="preserve">Recibidos </t>
  </si>
  <si>
    <t>Solucionados</t>
  </si>
  <si>
    <t xml:space="preserve">PERIODO DEL INFORME: </t>
  </si>
  <si>
    <t>Asunto o Subtema</t>
  </si>
  <si>
    <t>Sistema de Registro PQR</t>
  </si>
  <si>
    <t>Denuncia por actos de corrupción</t>
  </si>
  <si>
    <t>Felicitación</t>
  </si>
  <si>
    <t>Alcaldias</t>
  </si>
  <si>
    <t>Antonio Nariño</t>
  </si>
  <si>
    <t>Barrios Unidos</t>
  </si>
  <si>
    <t>Bosa</t>
  </si>
  <si>
    <t>Candelaria</t>
  </si>
  <si>
    <t>Ciudad Bolívar</t>
  </si>
  <si>
    <t>Engativá</t>
  </si>
  <si>
    <t>Fontibón</t>
  </si>
  <si>
    <t>Kennedy</t>
  </si>
  <si>
    <t>Mártires</t>
  </si>
  <si>
    <t>Puente Aranda</t>
  </si>
  <si>
    <t>Rafael Uribe</t>
  </si>
  <si>
    <t>San Cristóbal</t>
  </si>
  <si>
    <t>Santa Fe</t>
  </si>
  <si>
    <t>Suba</t>
  </si>
  <si>
    <t>Sumapaz</t>
  </si>
  <si>
    <t>Teusaquillo</t>
  </si>
  <si>
    <t>Tunjuelito</t>
  </si>
  <si>
    <t>Usaquén</t>
  </si>
  <si>
    <t>Usme</t>
  </si>
  <si>
    <t>Canal</t>
  </si>
  <si>
    <t>INFORME MENSUAL DE QUEJAS, RECLAMOS, SUGERENCIAS Y SOLICITUDES DE INFORMACIÓN</t>
  </si>
  <si>
    <t>Web</t>
  </si>
  <si>
    <t>Sistema Propio ¿Cuál?</t>
  </si>
  <si>
    <t>WEB</t>
  </si>
  <si>
    <t>E-MAIL</t>
  </si>
  <si>
    <t>Suma de Solucionados</t>
  </si>
  <si>
    <t>Suma de Recibidos</t>
  </si>
  <si>
    <t>Localidad de los hechos</t>
  </si>
  <si>
    <t>Top de Solucionados</t>
  </si>
  <si>
    <t>Total de Requerimientos Recibidos</t>
  </si>
  <si>
    <t>Análisis</t>
  </si>
  <si>
    <t>Top 5 de Requerimientos por Asunto o Subtema</t>
  </si>
  <si>
    <t>Total - Top 5 de Requerimientos</t>
  </si>
  <si>
    <t xml:space="preserve">Solucionados </t>
  </si>
  <si>
    <t>Sistema PQRS/Tipología</t>
  </si>
  <si>
    <t>Top 5 de Requerimientos</t>
  </si>
  <si>
    <t>Etiquetas de columna</t>
  </si>
  <si>
    <t>Total de Requerimientos Recibidos por Sistema de Registro PQR</t>
  </si>
  <si>
    <t>DERECHO DE PETICIÓN DE INTERÉS GENERAL</t>
  </si>
  <si>
    <t xml:space="preserve"> TRASLADO POR NO COMPETENCIA</t>
  </si>
  <si>
    <t>DERECHO DE PETICIÓN DE INTERÉS PARTICULAR</t>
  </si>
  <si>
    <t>(en blanco)</t>
  </si>
  <si>
    <t>Etiquetas de fila</t>
  </si>
  <si>
    <t>ENTIDAD:   CANAL CAPITAL</t>
  </si>
  <si>
    <t>SECTOR: CULTURA, RECREACION Y DEPORTE</t>
  </si>
  <si>
    <t>Seguimiento</t>
  </si>
  <si>
    <t xml:space="preserve"> </t>
  </si>
  <si>
    <t>SOLICITUD DE INFORMACIÓN</t>
  </si>
  <si>
    <t>SOLICITUD DE COPIA</t>
  </si>
  <si>
    <t>SERVICIO SOCIAL</t>
  </si>
  <si>
    <t>ATENCION Y SERVICIO A LA CIUDADANIA</t>
  </si>
  <si>
    <t>TELEFONO</t>
  </si>
  <si>
    <t>CONSULTA</t>
  </si>
  <si>
    <t>QUEJA</t>
  </si>
  <si>
    <t>VISITA TECNICA/ADMINISTRATIVAS/EDUCATIVAS</t>
  </si>
  <si>
    <t>CUBRIMIENTO DE EVENTOS</t>
  </si>
  <si>
    <t>SUGERENCIA</t>
  </si>
  <si>
    <t>ATENCION Y PORTAFOLIO DE SERVICIOS</t>
  </si>
  <si>
    <t>ADMINISTRACION DEL TALENTO HUMANO</t>
  </si>
  <si>
    <t>COMUNICACIONES - ENTES DE CONTROL</t>
  </si>
  <si>
    <t xml:space="preserve">En el mes reportado a todas las peticiones ciudadanas se les dio respuesta oportuna y de fondo, ninguna fue rechazada por la entidad o no respondida sino trasladada por ser competencia de otra entidad. </t>
  </si>
  <si>
    <t>INFORMACION INTERNA Y EXTERNA DE LA GESTION</t>
  </si>
  <si>
    <t>TEMAS ADMINISTRATIVOS Y FINANCIEROS</t>
  </si>
  <si>
    <t>1 - USAQUEN</t>
  </si>
  <si>
    <t>10 - ENGATIVA</t>
  </si>
  <si>
    <r>
      <rPr>
        <b/>
        <sz val="12"/>
        <color rgb="FF0070C0"/>
        <rFont val="Tahoma"/>
        <family val="2"/>
      </rPr>
      <t>En el mes de Octubre se recepcionarón veinticinco (25) solicitudes ciudadanas  las cuales fueron ingresadas al SDQS en su totalidad. 
La imagen anterior muestra los medios más utilizados por los ciudadanos para imponer sus requerimientos, en los cuales se destacan medios electrónicos como los mas utilizados y en un segundo lugar el medio telefónico.</t>
    </r>
    <r>
      <rPr>
        <b/>
        <sz val="10"/>
        <color rgb="FF0070C0"/>
        <rFont val="Tahoma"/>
        <family val="2"/>
      </rPr>
      <t xml:space="preserve">
</t>
    </r>
  </si>
  <si>
    <t xml:space="preserve">En la imagen anteriormente expuesta se observa que treinta y cuatro (34) peticiones se solucionaron por la entidad con respuesta de fondo en el periodo, es importante resaltar que nueve (9) de estos  requerimientos ingresaron en periodos anteriores y fueron solucionados en el reportado.
Las solicitudes de información fueron dieciocho (18) relacionadas con temas de programación en general.
Contamos con tres (3) consultas relacionadas con la página Web. 
Las quejas fueron dos (2) referentes a mal información en el noticiero y repeticiones en la rueda de noticias.
Las peticiones de interés particular  son temas de contratación y traslados por no competencia. Las peticiones de interés general se refieren a solicitudes de cubrimiento de información en las localidades o barrios más representativos de la ciudad, proyectos de televisión y visitas académicas la sugerencia fue trasladada por competencia.
 </t>
  </si>
  <si>
    <r>
      <rPr>
        <b/>
        <sz val="12"/>
        <color rgb="FF0070C0"/>
        <rFont val="Tahoma"/>
        <family val="2"/>
      </rPr>
      <t xml:space="preserve">En el periodo reportado contamos con una (1) queja la cual fue trasladada por no competencia.
</t>
    </r>
    <r>
      <rPr>
        <b/>
        <sz val="10"/>
        <color rgb="FF0070C0"/>
        <rFont val="Calibri"/>
        <family val="2"/>
        <scheme val="minor"/>
      </rPr>
      <t xml:space="preserve">
</t>
    </r>
  </si>
  <si>
    <t>En la actualidad se está realizando seguimiento permanente a las áreas en su calidad y respuestas oportunas a las peticiones de los ciudadanos.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</si>
</sst>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_-* #,##0_-;\-* #,##0_-;_-* &quot;-&quot;??_-;_-@_-"/>
  </numFmts>
  <fonts count="31">
    <font>
      <sz val="11"/>
      <color theme="1"/>
      <name val="Calibri"/>
      <family val="2"/>
      <scheme val="minor"/>
    </font>
    <font>
      <b/>
      <sz val="10"/>
      <color theme="1"/>
      <name val="Calibri"/>
      <family val="2"/>
      <scheme val="minor"/>
    </font>
    <font>
      <b/>
      <sz val="10"/>
      <color indexed="8"/>
      <name val="sans-serif"/>
    </font>
    <font>
      <b/>
      <sz val="8"/>
      <color theme="1"/>
      <name val="Calibri"/>
      <family val="2"/>
      <scheme val="minor"/>
    </font>
    <font>
      <sz val="8"/>
      <color theme="1"/>
      <name val="Calibri"/>
      <family val="2"/>
      <scheme val="minor"/>
    </font>
    <font>
      <b/>
      <sz val="11"/>
      <color theme="1"/>
      <name val="Calibri"/>
      <family val="2"/>
      <scheme val="minor"/>
    </font>
    <font>
      <sz val="10"/>
      <color theme="1"/>
      <name val="Calibri"/>
      <family val="2"/>
      <scheme val="minor"/>
    </font>
    <font>
      <b/>
      <sz val="9"/>
      <color indexed="81"/>
      <name val="Tahoma"/>
      <family val="2"/>
    </font>
    <font>
      <sz val="11"/>
      <color theme="1"/>
      <name val="Calibri"/>
      <family val="2"/>
      <scheme val="minor"/>
    </font>
    <font>
      <b/>
      <u/>
      <sz val="11"/>
      <color theme="0"/>
      <name val="Tahoma"/>
      <family val="2"/>
    </font>
    <font>
      <b/>
      <sz val="10"/>
      <color rgb="FF0070C0"/>
      <name val="Tahoma"/>
      <family val="2"/>
    </font>
    <font>
      <b/>
      <sz val="8"/>
      <color rgb="FF0070C0"/>
      <name val="Calibri"/>
      <family val="2"/>
      <scheme val="minor"/>
    </font>
    <font>
      <b/>
      <sz val="11"/>
      <color rgb="FF002060"/>
      <name val="Tahoma"/>
      <family val="2"/>
    </font>
    <font>
      <b/>
      <u/>
      <sz val="11"/>
      <color rgb="FF0070C0"/>
      <name val="Tahoma"/>
      <family val="2"/>
    </font>
    <font>
      <sz val="8"/>
      <color rgb="FF002060"/>
      <name val="Calibri"/>
      <family val="2"/>
      <scheme val="minor"/>
    </font>
    <font>
      <b/>
      <sz val="12"/>
      <color rgb="FF0070C0"/>
      <name val="Tahoma"/>
      <family val="2"/>
    </font>
    <font>
      <b/>
      <sz val="10"/>
      <color rgb="FF002060"/>
      <name val="Tahoma"/>
      <family val="2"/>
    </font>
    <font>
      <sz val="10"/>
      <color rgb="FF002060"/>
      <name val="Tahoma"/>
      <family val="2"/>
    </font>
    <font>
      <b/>
      <sz val="8"/>
      <color rgb="FF002060"/>
      <name val="Tahoma"/>
      <family val="2"/>
    </font>
    <font>
      <b/>
      <sz val="9"/>
      <color rgb="FF002060"/>
      <name val="Tahoma"/>
      <family val="2"/>
    </font>
    <font>
      <b/>
      <u/>
      <sz val="12"/>
      <color rgb="FF0070C0"/>
      <name val="Tahoma"/>
      <family val="2"/>
    </font>
    <font>
      <sz val="9"/>
      <color theme="1"/>
      <name val="Tahoma"/>
    </font>
    <font>
      <sz val="11"/>
      <color theme="1"/>
      <name val="Tahoma"/>
    </font>
    <font>
      <sz val="9"/>
      <color rgb="FF002060"/>
      <name val="Tahoma"/>
    </font>
    <font>
      <sz val="8"/>
      <color rgb="FF002060"/>
      <name val="Tahoma"/>
    </font>
    <font>
      <sz val="10"/>
      <color theme="1"/>
      <name val="Tahoma"/>
      <family val="2"/>
    </font>
    <font>
      <sz val="9"/>
      <color theme="1"/>
      <name val="Tahoma"/>
      <family val="2"/>
    </font>
    <font>
      <sz val="9"/>
      <color theme="1"/>
      <name val="Calibri"/>
      <family val="2"/>
      <scheme val="minor"/>
    </font>
    <font>
      <b/>
      <sz val="9"/>
      <color rgb="FF0070C0"/>
      <name val="Tahoma"/>
      <family val="2"/>
    </font>
    <font>
      <b/>
      <u/>
      <sz val="12"/>
      <color rgb="FF00B0F0"/>
      <name val="Tahoma"/>
      <family val="2"/>
    </font>
    <font>
      <b/>
      <sz val="10"/>
      <color rgb="FF0070C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99FF99"/>
        <bgColor indexed="64"/>
      </patternFill>
    </fill>
    <fill>
      <patternFill patternType="solid">
        <fgColor rgb="FFD8F8F8"/>
        <bgColor indexed="64"/>
      </patternFill>
    </fill>
    <fill>
      <patternFill patternType="solid">
        <fgColor theme="8" tint="0.59999389629810485"/>
        <bgColor indexed="64"/>
      </patternFill>
    </fill>
    <fill>
      <patternFill patternType="solid">
        <fgColor rgb="FFD5FBF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5"/>
      </left>
      <right/>
      <top style="thin">
        <color indexed="65"/>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style="thin">
        <color indexed="8"/>
      </left>
      <right/>
      <top style="thin">
        <color indexed="65"/>
      </top>
      <bottom/>
      <diagonal/>
    </border>
    <border>
      <left style="thin">
        <color indexed="65"/>
      </left>
      <right style="thin">
        <color indexed="8"/>
      </right>
      <top style="thin">
        <color indexed="65"/>
      </top>
      <bottom/>
      <diagonal/>
    </border>
    <border>
      <left style="thin">
        <color indexed="8"/>
      </left>
      <right/>
      <top style="thin">
        <color indexed="65"/>
      </top>
      <bottom style="thin">
        <color indexed="8"/>
      </bottom>
      <diagonal/>
    </border>
    <border>
      <left style="thin">
        <color indexed="65"/>
      </left>
      <right/>
      <top style="thin">
        <color indexed="65"/>
      </top>
      <bottom style="thin">
        <color indexed="8"/>
      </bottom>
      <diagonal/>
    </border>
    <border>
      <left style="thin">
        <color indexed="65"/>
      </left>
      <right style="thin">
        <color indexed="8"/>
      </right>
      <top style="thin">
        <color indexed="65"/>
      </top>
      <bottom style="thin">
        <color indexed="8"/>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164" fontId="8" fillId="0" borderId="0" applyFont="0" applyFill="0" applyBorder="0" applyAlignment="0" applyProtection="0"/>
  </cellStyleXfs>
  <cellXfs count="165">
    <xf numFmtId="0" fontId="0" fillId="0" borderId="0" xfId="0"/>
    <xf numFmtId="0" fontId="0" fillId="2" borderId="1" xfId="0" applyFill="1" applyBorder="1" applyAlignment="1">
      <alignment horizontal="center" vertical="center" wrapText="1"/>
    </xf>
    <xf numFmtId="0" fontId="0" fillId="2" borderId="0" xfId="0" applyFill="1" applyBorder="1" applyAlignment="1">
      <alignment horizontal="center" vertical="center" wrapText="1"/>
    </xf>
    <xf numFmtId="0" fontId="2" fillId="2" borderId="0" xfId="0" applyNumberFormat="1" applyFont="1" applyFill="1" applyBorder="1" applyAlignment="1" applyProtection="1">
      <alignment horizontal="center" vertical="center" wrapText="1"/>
    </xf>
    <xf numFmtId="0" fontId="1" fillId="2" borderId="0"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2" borderId="0" xfId="0" applyFill="1"/>
    <xf numFmtId="0" fontId="4" fillId="0" borderId="1" xfId="0" applyFont="1" applyBorder="1" applyAlignment="1">
      <alignment horizontal="center" vertical="center"/>
    </xf>
    <xf numFmtId="0" fontId="4" fillId="0" borderId="1" xfId="0" applyNumberFormat="1" applyFont="1" applyBorder="1" applyAlignment="1">
      <alignment horizontal="center" vertical="center"/>
    </xf>
    <xf numFmtId="0" fontId="4" fillId="0" borderId="1" xfId="0" applyFont="1" applyBorder="1" applyAlignment="1">
      <alignment horizontal="left" vertical="top" wrapText="1"/>
    </xf>
    <xf numFmtId="0" fontId="4" fillId="0" borderId="1" xfId="0" pivotButton="1" applyFont="1" applyBorder="1" applyAlignment="1">
      <alignment horizontal="center" vertical="center" wrapText="1"/>
    </xf>
    <xf numFmtId="0" fontId="0" fillId="2" borderId="0" xfId="0" applyFill="1" applyAlignment="1">
      <alignment wrapText="1"/>
    </xf>
    <xf numFmtId="0" fontId="0" fillId="2" borderId="4" xfId="0" applyFill="1" applyBorder="1" applyAlignment="1">
      <alignment horizontal="center" vertical="center" wrapText="1"/>
    </xf>
    <xf numFmtId="0" fontId="0" fillId="2" borderId="0" xfId="0" applyFill="1" applyBorder="1" applyAlignment="1">
      <alignment wrapText="1"/>
    </xf>
    <xf numFmtId="0" fontId="0" fillId="2" borderId="0" xfId="0" applyFill="1" applyBorder="1"/>
    <xf numFmtId="0" fontId="4" fillId="2" borderId="0" xfId="0" applyFont="1" applyFill="1" applyBorder="1" applyAlignment="1">
      <alignment horizontal="center" vertical="center" wrapText="1"/>
    </xf>
    <xf numFmtId="0" fontId="0" fillId="2" borderId="0" xfId="0" applyFill="1" applyBorder="1" applyAlignment="1">
      <alignment vertical="top" wrapText="1"/>
    </xf>
    <xf numFmtId="0" fontId="3" fillId="2" borderId="0" xfId="0" applyFont="1" applyFill="1" applyBorder="1" applyAlignment="1">
      <alignment wrapText="1"/>
    </xf>
    <xf numFmtId="16" fontId="3" fillId="2" borderId="0" xfId="0" applyNumberFormat="1" applyFont="1" applyFill="1" applyBorder="1" applyAlignment="1">
      <alignment horizontal="center" vertical="center"/>
    </xf>
    <xf numFmtId="16" fontId="3" fillId="2" borderId="0" xfId="0" applyNumberFormat="1" applyFont="1" applyFill="1" applyBorder="1" applyAlignment="1">
      <alignment horizontal="right" vertical="center"/>
    </xf>
    <xf numFmtId="0" fontId="3" fillId="2" borderId="0" xfId="0" applyNumberFormat="1" applyFont="1" applyFill="1" applyBorder="1" applyAlignment="1">
      <alignment horizontal="center" vertical="center"/>
    </xf>
    <xf numFmtId="0" fontId="4" fillId="0" borderId="1" xfId="0" pivotButton="1" applyFont="1" applyBorder="1" applyAlignment="1">
      <alignment horizontal="center" vertical="center"/>
    </xf>
    <xf numFmtId="0" fontId="3" fillId="2" borderId="0" xfId="0" applyFont="1" applyFill="1" applyBorder="1" applyAlignment="1">
      <alignment horizontal="center" vertical="center" wrapText="1"/>
    </xf>
    <xf numFmtId="0" fontId="0" fillId="0" borderId="1" xfId="0" applyBorder="1"/>
    <xf numFmtId="0" fontId="5" fillId="0" borderId="1" xfId="0" applyFont="1" applyBorder="1" applyAlignment="1">
      <alignment horizontal="center" vertical="center"/>
    </xf>
    <xf numFmtId="0" fontId="0" fillId="0" borderId="1" xfId="0" applyFill="1" applyBorder="1"/>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Border="1" applyAlignment="1">
      <alignment horizontal="center" vertical="center" wrapText="1"/>
    </xf>
    <xf numFmtId="0" fontId="4" fillId="2" borderId="0" xfId="0" applyNumberFormat="1" applyFont="1" applyFill="1" applyBorder="1" applyAlignment="1">
      <alignment horizontal="center" vertical="center"/>
    </xf>
    <xf numFmtId="1" fontId="4" fillId="2" borderId="0" xfId="0" applyNumberFormat="1" applyFont="1" applyFill="1" applyBorder="1" applyAlignment="1">
      <alignment horizontal="center" vertical="center"/>
    </xf>
    <xf numFmtId="10" fontId="4" fillId="2" borderId="0" xfId="0" applyNumberFormat="1" applyFont="1" applyFill="1" applyBorder="1" applyAlignment="1">
      <alignment horizontal="center" vertical="center"/>
    </xf>
    <xf numFmtId="0" fontId="6" fillId="2" borderId="0" xfId="0" applyFont="1" applyFill="1" applyBorder="1" applyAlignment="1">
      <alignment horizontal="justify" vertical="top" wrapText="1"/>
    </xf>
    <xf numFmtId="0" fontId="4" fillId="2" borderId="0" xfId="0" applyFont="1" applyFill="1" applyBorder="1" applyAlignment="1">
      <alignment horizontal="center" vertical="center"/>
    </xf>
    <xf numFmtId="0" fontId="4"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0" xfId="0" applyFont="1" applyFill="1" applyBorder="1" applyAlignment="1">
      <alignment vertical="top"/>
    </xf>
    <xf numFmtId="0" fontId="0" fillId="2" borderId="1" xfId="0" applyFill="1" applyBorder="1" applyAlignment="1" applyProtection="1">
      <alignment horizontal="left" vertical="center" wrapText="1"/>
      <protection locked="0"/>
    </xf>
    <xf numFmtId="0" fontId="0" fillId="2" borderId="1" xfId="0" applyFill="1" applyBorder="1" applyAlignment="1" applyProtection="1">
      <alignment horizontal="center" vertical="center" wrapText="1"/>
      <protection locked="0"/>
    </xf>
    <xf numFmtId="0" fontId="6" fillId="2" borderId="0" xfId="0" applyFont="1" applyFill="1" applyBorder="1" applyAlignment="1">
      <alignment horizontal="justify" vertical="top" wrapText="1"/>
    </xf>
    <xf numFmtId="0" fontId="6" fillId="2" borderId="0" xfId="0" applyFont="1" applyFill="1" applyBorder="1" applyAlignment="1">
      <alignment horizontal="justify" vertical="top" wrapText="1"/>
    </xf>
    <xf numFmtId="0" fontId="6" fillId="2" borderId="0" xfId="0" applyFont="1" applyFill="1" applyBorder="1" applyAlignment="1">
      <alignment vertical="top" wrapText="1"/>
    </xf>
    <xf numFmtId="0" fontId="4" fillId="0" borderId="1" xfId="0" applyFont="1" applyBorder="1" applyAlignment="1">
      <alignment horizontal="center" vertical="center" textRotation="90" wrapText="1"/>
    </xf>
    <xf numFmtId="0" fontId="0" fillId="0" borderId="7" xfId="0" applyBorder="1"/>
    <xf numFmtId="0" fontId="6" fillId="2" borderId="0" xfId="0" applyFont="1" applyFill="1" applyBorder="1" applyAlignment="1">
      <alignment horizontal="left" vertical="top" wrapText="1"/>
    </xf>
    <xf numFmtId="0" fontId="6" fillId="2" borderId="0" xfId="0" applyFont="1" applyFill="1" applyAlignment="1">
      <alignment vertical="top" wrapText="1"/>
    </xf>
    <xf numFmtId="165" fontId="4" fillId="0" borderId="1" xfId="0" applyNumberFormat="1" applyFont="1" applyBorder="1" applyAlignment="1">
      <alignment horizontal="center" vertical="center"/>
    </xf>
    <xf numFmtId="165" fontId="4" fillId="0" borderId="1" xfId="0" applyNumberFormat="1" applyFont="1" applyBorder="1" applyAlignment="1">
      <alignment horizontal="left" vertical="top" wrapText="1"/>
    </xf>
    <xf numFmtId="0" fontId="5" fillId="2" borderId="6" xfId="0" applyFont="1" applyFill="1" applyBorder="1" applyAlignment="1"/>
    <xf numFmtId="0" fontId="5" fillId="2" borderId="0" xfId="0" applyFont="1" applyFill="1" applyBorder="1" applyAlignment="1"/>
    <xf numFmtId="0" fontId="0" fillId="0" borderId="0" xfId="0" applyBorder="1"/>
    <xf numFmtId="0" fontId="4" fillId="0" borderId="0" xfId="0" applyFont="1" applyBorder="1" applyAlignment="1">
      <alignment vertical="center"/>
    </xf>
    <xf numFmtId="0" fontId="4" fillId="0" borderId="0" xfId="0" applyFont="1" applyBorder="1" applyAlignment="1">
      <alignment vertical="top" wrapText="1"/>
    </xf>
    <xf numFmtId="0" fontId="5" fillId="0" borderId="0" xfId="0" applyFont="1" applyBorder="1" applyAlignment="1"/>
    <xf numFmtId="165" fontId="3" fillId="2" borderId="0" xfId="1" applyNumberFormat="1" applyFont="1" applyFill="1" applyBorder="1" applyAlignment="1">
      <alignment horizontal="center" vertical="center"/>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4" fillId="0" borderId="0" xfId="0" applyFont="1" applyBorder="1" applyAlignment="1">
      <alignment horizontal="left" vertical="top" wrapText="1"/>
    </xf>
    <xf numFmtId="165" fontId="4" fillId="0" borderId="0" xfId="0" applyNumberFormat="1" applyFont="1" applyBorder="1" applyAlignment="1">
      <alignment horizontal="center" vertical="center"/>
    </xf>
    <xf numFmtId="0" fontId="4" fillId="3" borderId="1" xfId="0" applyFont="1" applyFill="1" applyBorder="1" applyAlignment="1">
      <alignment horizontal="center" vertical="center"/>
    </xf>
    <xf numFmtId="165" fontId="4" fillId="3" borderId="1" xfId="0" applyNumberFormat="1" applyFont="1" applyFill="1" applyBorder="1" applyAlignment="1">
      <alignment vertical="top" wrapText="1"/>
    </xf>
    <xf numFmtId="165" fontId="4" fillId="3" borderId="1" xfId="0" applyNumberFormat="1" applyFont="1" applyFill="1" applyBorder="1" applyAlignment="1">
      <alignment horizontal="center" vertical="center"/>
    </xf>
    <xf numFmtId="165" fontId="4" fillId="3" borderId="1" xfId="0" applyNumberFormat="1" applyFont="1" applyFill="1" applyBorder="1" applyAlignment="1">
      <alignment horizontal="left" vertical="top" wrapText="1"/>
    </xf>
    <xf numFmtId="0" fontId="0" fillId="2" borderId="0" xfId="0" applyFill="1" applyBorder="1" applyAlignment="1" applyProtection="1">
      <alignment horizontal="center" vertical="center" wrapText="1"/>
      <protection locked="0"/>
    </xf>
    <xf numFmtId="0" fontId="0" fillId="2" borderId="0" xfId="0" applyFill="1" applyBorder="1" applyAlignment="1" applyProtection="1">
      <alignment horizontal="left" vertical="center" wrapText="1"/>
      <protection locked="0"/>
    </xf>
    <xf numFmtId="0" fontId="0" fillId="0" borderId="0" xfId="0" applyNumberFormat="1" applyBorder="1"/>
    <xf numFmtId="16" fontId="10" fillId="2" borderId="0" xfId="0" applyNumberFormat="1" applyFont="1" applyFill="1" applyBorder="1" applyAlignment="1">
      <alignment horizontal="right" vertical="center"/>
    </xf>
    <xf numFmtId="165" fontId="11" fillId="2" borderId="0" xfId="0" applyNumberFormat="1" applyFont="1" applyFill="1" applyBorder="1" applyAlignment="1">
      <alignment horizontal="center" vertical="center"/>
    </xf>
    <xf numFmtId="0" fontId="12" fillId="0" borderId="0" xfId="0" applyFont="1" applyBorder="1" applyAlignment="1">
      <alignment vertical="top"/>
    </xf>
    <xf numFmtId="165" fontId="14" fillId="5" borderId="1" xfId="0" applyNumberFormat="1" applyFont="1" applyFill="1" applyBorder="1" applyAlignment="1">
      <alignment vertical="top"/>
    </xf>
    <xf numFmtId="165" fontId="14" fillId="5" borderId="1" xfId="0" applyNumberFormat="1" applyFont="1" applyFill="1" applyBorder="1" applyAlignment="1">
      <alignment horizontal="center" vertical="center"/>
    </xf>
    <xf numFmtId="0" fontId="15" fillId="2" borderId="0" xfId="0" applyFont="1" applyFill="1" applyBorder="1" applyAlignment="1"/>
    <xf numFmtId="0" fontId="0" fillId="2" borderId="12" xfId="0" applyFill="1" applyBorder="1" applyAlignment="1">
      <alignment horizontal="center" vertical="center" wrapText="1"/>
    </xf>
    <xf numFmtId="0" fontId="0" fillId="2" borderId="22" xfId="0" applyFill="1" applyBorder="1" applyAlignment="1">
      <alignment horizontal="center" vertical="center" wrapText="1"/>
    </xf>
    <xf numFmtId="0" fontId="16" fillId="2" borderId="2" xfId="0" applyFont="1" applyFill="1" applyBorder="1" applyAlignment="1">
      <alignment horizontal="left" wrapText="1"/>
    </xf>
    <xf numFmtId="16" fontId="16" fillId="2" borderId="3" xfId="0" applyNumberFormat="1" applyFont="1" applyFill="1" applyBorder="1" applyAlignment="1">
      <alignment horizontal="center" vertical="center"/>
    </xf>
    <xf numFmtId="0" fontId="17" fillId="2" borderId="3" xfId="0" applyFont="1" applyFill="1" applyBorder="1"/>
    <xf numFmtId="0" fontId="17" fillId="2" borderId="4" xfId="0" applyFont="1" applyFill="1" applyBorder="1"/>
    <xf numFmtId="16" fontId="19" fillId="2" borderId="0" xfId="0" applyNumberFormat="1" applyFont="1" applyFill="1" applyBorder="1" applyAlignment="1">
      <alignment horizontal="right" vertical="center"/>
    </xf>
    <xf numFmtId="0" fontId="18" fillId="2" borderId="0" xfId="0" applyNumberFormat="1" applyFont="1" applyFill="1" applyBorder="1" applyAlignment="1">
      <alignment horizontal="center" vertical="center"/>
    </xf>
    <xf numFmtId="0" fontId="20" fillId="2" borderId="0" xfId="0" applyFont="1" applyFill="1"/>
    <xf numFmtId="0" fontId="5" fillId="0" borderId="1" xfId="0" applyFont="1" applyBorder="1"/>
    <xf numFmtId="0" fontId="5" fillId="0" borderId="23" xfId="0" applyFont="1" applyBorder="1"/>
    <xf numFmtId="0" fontId="5" fillId="0" borderId="24" xfId="0" applyFont="1" applyBorder="1"/>
    <xf numFmtId="0" fontId="5" fillId="0" borderId="26" xfId="0" applyFont="1" applyBorder="1"/>
    <xf numFmtId="0" fontId="5" fillId="0" borderId="28" xfId="0" applyFont="1" applyBorder="1"/>
    <xf numFmtId="0" fontId="5" fillId="0" borderId="29" xfId="0" applyFont="1" applyBorder="1"/>
    <xf numFmtId="0" fontId="22" fillId="3" borderId="1" xfId="0" applyFont="1" applyFill="1" applyBorder="1" applyAlignment="1">
      <alignment horizontal="center" vertical="center" wrapText="1"/>
    </xf>
    <xf numFmtId="0" fontId="21" fillId="3" borderId="1" xfId="0" applyFont="1" applyFill="1" applyBorder="1" applyAlignment="1">
      <alignment horizontal="center" vertical="center" textRotation="90" wrapText="1"/>
    </xf>
    <xf numFmtId="0" fontId="23" fillId="3" borderId="1" xfId="0" applyFont="1" applyFill="1" applyBorder="1" applyAlignment="1">
      <alignment horizontal="center" vertical="center"/>
    </xf>
    <xf numFmtId="0" fontId="23" fillId="3" borderId="1" xfId="0" applyFont="1" applyFill="1" applyBorder="1" applyAlignment="1">
      <alignment horizontal="left" vertical="center"/>
    </xf>
    <xf numFmtId="0" fontId="24" fillId="4" borderId="1" xfId="0" applyFont="1" applyFill="1" applyBorder="1" applyAlignment="1">
      <alignment horizontal="center" vertical="center"/>
    </xf>
    <xf numFmtId="0" fontId="24" fillId="4" borderId="1" xfId="0" applyFont="1" applyFill="1" applyBorder="1" applyAlignment="1">
      <alignment horizontal="center" vertical="center" textRotation="90" wrapText="1"/>
    </xf>
    <xf numFmtId="0" fontId="24" fillId="0" borderId="1" xfId="0" applyFont="1" applyBorder="1" applyAlignment="1">
      <alignment horizontal="center" vertical="center" textRotation="90" wrapText="1"/>
    </xf>
    <xf numFmtId="0" fontId="24" fillId="0" borderId="1" xfId="0" applyNumberFormat="1" applyFont="1" applyBorder="1" applyAlignment="1">
      <alignment horizontal="center" vertical="center"/>
    </xf>
    <xf numFmtId="0" fontId="24" fillId="0" borderId="1" xfId="0" applyFont="1" applyBorder="1" applyAlignment="1">
      <alignment horizontal="center" vertical="center"/>
    </xf>
    <xf numFmtId="0" fontId="24" fillId="3" borderId="1" xfId="0" applyNumberFormat="1" applyFont="1" applyFill="1" applyBorder="1" applyAlignment="1">
      <alignment horizontal="center" vertical="center"/>
    </xf>
    <xf numFmtId="0" fontId="24" fillId="3" borderId="1" xfId="0" applyFont="1" applyFill="1" applyBorder="1" applyAlignment="1">
      <alignment horizontal="left" vertical="top" wrapText="1"/>
    </xf>
    <xf numFmtId="0" fontId="5" fillId="2" borderId="1"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0" borderId="1" xfId="0" applyNumberFormat="1" applyFont="1" applyBorder="1"/>
    <xf numFmtId="0" fontId="5" fillId="0" borderId="24" xfId="0" applyNumberFormat="1" applyFont="1" applyBorder="1"/>
    <xf numFmtId="0" fontId="5" fillId="0" borderId="25" xfId="0" applyFont="1" applyBorder="1"/>
    <xf numFmtId="0" fontId="5" fillId="0" borderId="27" xfId="0" applyFont="1" applyBorder="1"/>
    <xf numFmtId="0" fontId="5" fillId="0" borderId="29" xfId="0" applyNumberFormat="1" applyFont="1" applyBorder="1"/>
    <xf numFmtId="0" fontId="5" fillId="0" borderId="30" xfId="0" applyFont="1" applyBorder="1"/>
    <xf numFmtId="0" fontId="9" fillId="3" borderId="31" xfId="0" applyNumberFormat="1" applyFont="1" applyFill="1" applyBorder="1" applyAlignment="1" applyProtection="1">
      <alignment horizontal="center" vertical="center" wrapText="1"/>
    </xf>
    <xf numFmtId="0" fontId="9" fillId="3" borderId="32" xfId="0" applyNumberFormat="1" applyFont="1" applyFill="1" applyBorder="1" applyAlignment="1" applyProtection="1">
      <alignment horizontal="center" vertical="center" wrapText="1"/>
    </xf>
    <xf numFmtId="0" fontId="9" fillId="3" borderId="33" xfId="0" applyNumberFormat="1" applyFont="1" applyFill="1" applyBorder="1" applyAlignment="1" applyProtection="1">
      <alignment horizontal="center" vertical="center" wrapText="1"/>
    </xf>
    <xf numFmtId="0" fontId="9" fillId="3" borderId="23" xfId="0" applyNumberFormat="1" applyFont="1" applyFill="1" applyBorder="1" applyAlignment="1" applyProtection="1">
      <alignment horizontal="center" vertical="center" wrapText="1"/>
    </xf>
    <xf numFmtId="0" fontId="9" fillId="3" borderId="24" xfId="0" applyNumberFormat="1" applyFont="1" applyFill="1" applyBorder="1" applyAlignment="1" applyProtection="1">
      <alignment horizontal="center" vertical="center" wrapText="1"/>
    </xf>
    <xf numFmtId="0" fontId="9" fillId="3" borderId="25" xfId="0" applyNumberFormat="1" applyFont="1" applyFill="1" applyBorder="1" applyAlignment="1" applyProtection="1">
      <alignment horizontal="center" vertical="center" wrapText="1"/>
    </xf>
    <xf numFmtId="0" fontId="13" fillId="2" borderId="0" xfId="0" applyFont="1" applyFill="1" applyAlignment="1">
      <alignment horizontal="center"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6" fillId="2" borderId="8" xfId="0" applyFont="1" applyFill="1" applyBorder="1" applyAlignment="1">
      <alignment horizontal="left" vertical="top" wrapText="1"/>
    </xf>
    <xf numFmtId="0" fontId="16" fillId="2" borderId="4" xfId="0" applyFont="1" applyFill="1" applyBorder="1" applyAlignment="1">
      <alignment horizontal="left" vertical="center" wrapText="1"/>
    </xf>
    <xf numFmtId="0" fontId="5" fillId="2" borderId="0" xfId="0" applyFont="1" applyFill="1" applyBorder="1" applyAlignment="1">
      <alignment horizontal="center"/>
    </xf>
    <xf numFmtId="0" fontId="6" fillId="2" borderId="0" xfId="0" applyFont="1" applyFill="1" applyBorder="1" applyAlignment="1">
      <alignment horizontal="justify" vertical="top" wrapText="1"/>
    </xf>
    <xf numFmtId="0" fontId="25" fillId="3" borderId="1" xfId="0" applyFont="1" applyFill="1" applyBorder="1" applyAlignment="1">
      <alignment horizontal="left" vertical="top" wrapText="1"/>
    </xf>
    <xf numFmtId="165" fontId="6" fillId="3" borderId="1" xfId="0" applyNumberFormat="1" applyFont="1" applyFill="1" applyBorder="1" applyAlignment="1">
      <alignment horizontal="center" vertical="center"/>
    </xf>
    <xf numFmtId="0" fontId="26" fillId="7" borderId="1" xfId="0" applyFont="1" applyFill="1" applyBorder="1" applyAlignment="1">
      <alignment horizontal="center" vertical="center"/>
    </xf>
    <xf numFmtId="165" fontId="26" fillId="7" borderId="1" xfId="0" applyNumberFormat="1" applyFont="1" applyFill="1" applyBorder="1" applyAlignment="1">
      <alignment horizontal="center" vertical="center"/>
    </xf>
    <xf numFmtId="0" fontId="27" fillId="7" borderId="1" xfId="0" applyFont="1" applyFill="1" applyBorder="1" applyAlignment="1">
      <alignment horizontal="center" vertical="center"/>
    </xf>
    <xf numFmtId="165" fontId="27" fillId="7" borderId="1" xfId="0" applyNumberFormat="1" applyFont="1" applyFill="1" applyBorder="1" applyAlignment="1">
      <alignment horizontal="center" vertical="center"/>
    </xf>
    <xf numFmtId="0" fontId="10" fillId="6" borderId="9" xfId="0" applyFont="1" applyFill="1" applyBorder="1" applyAlignment="1">
      <alignment horizontal="left" vertical="center" wrapText="1"/>
    </xf>
    <xf numFmtId="0" fontId="10" fillId="6" borderId="8" xfId="0" applyFont="1" applyFill="1" applyBorder="1" applyAlignment="1">
      <alignment horizontal="left" vertical="center" wrapText="1"/>
    </xf>
    <xf numFmtId="0" fontId="10" fillId="6" borderId="10" xfId="0" applyFont="1" applyFill="1" applyBorder="1" applyAlignment="1">
      <alignment horizontal="left" vertical="center" wrapText="1"/>
    </xf>
    <xf numFmtId="0" fontId="10" fillId="6" borderId="11" xfId="0" applyFont="1" applyFill="1" applyBorder="1" applyAlignment="1">
      <alignment horizontal="left" vertical="center" wrapText="1"/>
    </xf>
    <xf numFmtId="0" fontId="10" fillId="6" borderId="0" xfId="0" applyFont="1" applyFill="1" applyBorder="1" applyAlignment="1">
      <alignment horizontal="left" vertical="center" wrapText="1"/>
    </xf>
    <xf numFmtId="0" fontId="10" fillId="6" borderId="12"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0" fillId="6" borderId="6" xfId="0" applyFont="1" applyFill="1" applyBorder="1" applyAlignment="1">
      <alignment horizontal="left" vertical="center" wrapText="1"/>
    </xf>
    <xf numFmtId="0" fontId="10" fillId="6" borderId="13" xfId="0" applyFont="1" applyFill="1" applyBorder="1" applyAlignment="1">
      <alignment horizontal="left" vertical="center" wrapText="1"/>
    </xf>
    <xf numFmtId="0" fontId="28" fillId="6" borderId="9" xfId="0" applyFont="1" applyFill="1" applyBorder="1" applyAlignment="1">
      <alignment horizontal="left" vertical="center" wrapText="1"/>
    </xf>
    <xf numFmtId="0" fontId="28" fillId="6" borderId="8" xfId="0" applyFont="1" applyFill="1" applyBorder="1" applyAlignment="1">
      <alignment horizontal="left" vertical="center" wrapText="1"/>
    </xf>
    <xf numFmtId="0" fontId="28" fillId="6" borderId="10" xfId="0" applyFont="1" applyFill="1" applyBorder="1" applyAlignment="1">
      <alignment horizontal="left" vertical="center" wrapText="1"/>
    </xf>
    <xf numFmtId="0" fontId="28" fillId="6" borderId="11" xfId="0" applyFont="1" applyFill="1" applyBorder="1" applyAlignment="1">
      <alignment horizontal="left" vertical="center" wrapText="1"/>
    </xf>
    <xf numFmtId="0" fontId="28" fillId="6" borderId="0" xfId="0" applyFont="1" applyFill="1" applyBorder="1" applyAlignment="1">
      <alignment horizontal="left" vertical="center" wrapText="1"/>
    </xf>
    <xf numFmtId="0" fontId="28" fillId="6" borderId="12" xfId="0" applyFont="1" applyFill="1" applyBorder="1" applyAlignment="1">
      <alignment horizontal="left" vertical="center" wrapText="1"/>
    </xf>
    <xf numFmtId="0" fontId="28" fillId="6" borderId="5" xfId="0" applyFont="1" applyFill="1" applyBorder="1" applyAlignment="1">
      <alignment horizontal="left" vertical="center" wrapText="1"/>
    </xf>
    <xf numFmtId="0" fontId="28" fillId="6" borderId="6" xfId="0" applyFont="1" applyFill="1" applyBorder="1" applyAlignment="1">
      <alignment horizontal="left" vertical="center" wrapText="1"/>
    </xf>
    <xf numFmtId="0" fontId="28" fillId="6" borderId="13" xfId="0" applyFont="1" applyFill="1" applyBorder="1" applyAlignment="1">
      <alignment horizontal="left" vertical="center" wrapText="1"/>
    </xf>
    <xf numFmtId="0" fontId="26" fillId="3" borderId="1" xfId="0" applyFont="1" applyFill="1" applyBorder="1" applyAlignment="1">
      <alignment horizontal="center" vertical="center"/>
    </xf>
    <xf numFmtId="0" fontId="27" fillId="3" borderId="1" xfId="0" applyFont="1" applyFill="1" applyBorder="1" applyAlignment="1">
      <alignment horizontal="left" vertical="center"/>
    </xf>
    <xf numFmtId="0" fontId="27" fillId="3" borderId="1" xfId="0" applyFont="1" applyFill="1" applyBorder="1" applyAlignment="1">
      <alignment horizontal="center" vertical="center"/>
    </xf>
    <xf numFmtId="0" fontId="29" fillId="2" borderId="0" xfId="0" applyFont="1" applyFill="1" applyAlignment="1">
      <alignment horizontal="center" vertical="center" wrapText="1"/>
    </xf>
    <xf numFmtId="0" fontId="30" fillId="2" borderId="9" xfId="0" applyFont="1" applyFill="1" applyBorder="1" applyAlignment="1">
      <alignment horizontal="left" wrapText="1"/>
    </xf>
    <xf numFmtId="0" fontId="30" fillId="2" borderId="8" xfId="0" applyFont="1" applyFill="1" applyBorder="1" applyAlignment="1">
      <alignment horizontal="left" wrapText="1"/>
    </xf>
    <xf numFmtId="0" fontId="30" fillId="2" borderId="10" xfId="0" applyFont="1" applyFill="1" applyBorder="1" applyAlignment="1">
      <alignment horizontal="left" wrapText="1"/>
    </xf>
    <xf numFmtId="0" fontId="30" fillId="2" borderId="11" xfId="0" applyFont="1" applyFill="1" applyBorder="1" applyAlignment="1">
      <alignment horizontal="left" wrapText="1"/>
    </xf>
    <xf numFmtId="0" fontId="30" fillId="2" borderId="0" xfId="0" applyFont="1" applyFill="1" applyBorder="1" applyAlignment="1">
      <alignment horizontal="left" wrapText="1"/>
    </xf>
    <xf numFmtId="0" fontId="30" fillId="2" borderId="12" xfId="0" applyFont="1" applyFill="1" applyBorder="1" applyAlignment="1">
      <alignment horizontal="left" wrapText="1"/>
    </xf>
    <xf numFmtId="0" fontId="30" fillId="2" borderId="5" xfId="0" applyFont="1" applyFill="1" applyBorder="1" applyAlignment="1">
      <alignment horizontal="left" wrapText="1"/>
    </xf>
    <xf numFmtId="0" fontId="30" fillId="2" borderId="6" xfId="0" applyFont="1" applyFill="1" applyBorder="1" applyAlignment="1">
      <alignment horizontal="left" wrapText="1"/>
    </xf>
    <xf numFmtId="0" fontId="30" fillId="2" borderId="13" xfId="0" applyFont="1" applyFill="1" applyBorder="1" applyAlignment="1">
      <alignment horizontal="left" wrapText="1"/>
    </xf>
    <xf numFmtId="0" fontId="10" fillId="6" borderId="1" xfId="0" applyNumberFormat="1" applyFont="1" applyFill="1" applyBorder="1" applyAlignment="1" applyProtection="1">
      <alignment horizontal="left" vertical="top" wrapText="1"/>
    </xf>
  </cellXfs>
  <cellStyles count="2">
    <cellStyle name="Millares" xfId="1" builtinId="3"/>
    <cellStyle name="Normal" xfId="0" builtinId="0"/>
  </cellStyles>
  <dxfs count="192">
    <dxf>
      <font>
        <sz val="10"/>
      </font>
    </dxf>
    <dxf>
      <font>
        <sz val="9"/>
      </font>
    </dxf>
    <dxf>
      <font>
        <sz val="10"/>
      </font>
    </dxf>
    <dxf>
      <font>
        <sz val="9"/>
      </font>
    </dxf>
    <dxf>
      <font>
        <sz val="10"/>
      </font>
    </dxf>
    <dxf>
      <font>
        <sz val="9"/>
      </font>
    </dxf>
    <dxf>
      <font>
        <sz val="9"/>
      </font>
    </dxf>
    <dxf>
      <font>
        <sz val="9"/>
      </font>
    </dxf>
    <dxf>
      <font>
        <sz val="10"/>
      </font>
    </dxf>
    <dxf>
      <font>
        <sz val="10"/>
      </font>
    </dxf>
    <dxf>
      <fill>
        <patternFill>
          <bgColor rgb="FFD5FBF5"/>
        </patternFill>
      </fill>
    </dxf>
    <dxf>
      <fill>
        <patternFill>
          <bgColor rgb="FFD8F8F6"/>
        </patternFill>
      </fill>
    </dxf>
    <dxf>
      <fill>
        <patternFill>
          <bgColor rgb="FFD5FBF5"/>
        </patternFill>
      </fill>
    </dxf>
    <dxf>
      <fill>
        <patternFill patternType="solid">
          <bgColor rgb="FFD8F8F8"/>
        </patternFill>
      </fill>
    </dxf>
    <dxf>
      <fill>
        <patternFill patternType="none">
          <bgColor auto="1"/>
        </patternFill>
      </fill>
    </dxf>
    <dxf>
      <fill>
        <patternFill patternType="none">
          <bgColor auto="1"/>
        </patternFill>
      </fill>
    </dxf>
    <dxf>
      <font>
        <sz val="9"/>
      </font>
    </dxf>
    <dxf>
      <font>
        <sz val="14"/>
      </font>
    </dxf>
    <dxf>
      <font>
        <sz val="9"/>
      </font>
    </dxf>
    <dxf>
      <font>
        <name val="Tahoma"/>
        <scheme val="none"/>
      </font>
    </dxf>
    <dxf>
      <font>
        <name val="Tahoma"/>
        <scheme val="none"/>
      </font>
    </dxf>
    <dxf>
      <font>
        <name val="Tahoma"/>
        <scheme val="none"/>
      </font>
    </dxf>
    <dxf>
      <font>
        <sz val="9"/>
      </font>
    </dxf>
    <dxf>
      <font>
        <sz val="9"/>
      </font>
    </dxf>
    <dxf>
      <font>
        <name val="Tahoma"/>
        <scheme val="none"/>
      </font>
    </dxf>
    <dxf>
      <font>
        <name val="Tahoma"/>
        <scheme val="none"/>
      </font>
    </dxf>
    <dxf>
      <font>
        <sz val="11"/>
      </font>
    </dxf>
    <dxf>
      <font>
        <name val="Tahoma"/>
        <scheme val="none"/>
      </font>
    </dxf>
    <dxf>
      <font>
        <name val="Tahoma"/>
        <scheme val="none"/>
      </font>
    </dxf>
    <dxf>
      <fill>
        <patternFill>
          <bgColor rgb="FF00B0F0"/>
        </patternFill>
      </fill>
    </dxf>
    <dxf>
      <fill>
        <patternFill>
          <bgColor rgb="FF00B0F0"/>
        </patternFill>
      </fill>
    </dxf>
    <dxf>
      <fill>
        <patternFill patternType="solid">
          <bgColor rgb="FF00B050"/>
        </patternFill>
      </fill>
    </dxf>
    <dxf>
      <fill>
        <patternFill patternType="solid">
          <bgColor rgb="FF00B05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border>
        <bottom style="thin">
          <color indexed="64"/>
        </bottom>
      </border>
    </dxf>
    <dxf>
      <border>
        <bottom style="thin">
          <color indexed="64"/>
        </bottom>
      </border>
    </dxf>
    <dxf>
      <border>
        <top style="thin">
          <color indexed="64"/>
        </top>
        <vertical style="thin">
          <color indexed="64"/>
        </vertical>
        <horizontal style="thin">
          <color indexed="64"/>
        </horizontal>
      </border>
    </dxf>
    <dxf>
      <alignment horizontal="general" readingOrder="0"/>
    </dxf>
    <dxf>
      <numFmt numFmtId="165" formatCode="_-* #,##0_-;\-* #,##0_-;_-* &quot;-&quot;??_-;_-@_-"/>
    </dxf>
    <dxf>
      <numFmt numFmtId="165" formatCode="_-* #,##0_-;\-* #,##0_-;_-* &quot;-&quot;??_-;_-@_-"/>
    </dxf>
    <dxf>
      <alignment horizontal="left" readingOrder="0"/>
    </dxf>
    <dxf>
      <alignment textRotation="90" readingOrder="0"/>
    </dxf>
    <dxf>
      <alignment textRotation="90" readingOrder="0"/>
    </dxf>
    <dxf>
      <alignment wrapText="1"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font>
        <color rgb="FF002060"/>
      </font>
    </dxf>
    <dxf>
      <font>
        <color rgb="FF002060"/>
      </font>
    </dxf>
    <dxf>
      <font>
        <name val="Tahoma"/>
        <scheme val="none"/>
      </font>
    </dxf>
    <dxf>
      <font>
        <name val="Tahoma"/>
        <scheme val="none"/>
      </font>
    </dxf>
    <dxf>
      <font>
        <color rgb="FF002060"/>
      </font>
    </dxf>
    <dxf>
      <font>
        <color rgb="FF002060"/>
      </font>
    </dxf>
    <dxf>
      <font>
        <name val="Tahoma"/>
        <scheme val="none"/>
      </font>
    </dxf>
    <dxf>
      <font>
        <name val="Tahoma"/>
        <scheme val="none"/>
      </font>
    </dxf>
    <dxf>
      <font>
        <color rgb="FF002060"/>
      </font>
    </dxf>
    <dxf>
      <font>
        <color rgb="FF002060"/>
      </font>
    </dxf>
    <dxf>
      <font>
        <color rgb="FF002060"/>
      </font>
    </dxf>
    <dxf>
      <font>
        <name val="Tahoma"/>
        <scheme val="none"/>
      </font>
    </dxf>
    <dxf>
      <font>
        <name val="Tahoma"/>
        <scheme val="none"/>
      </font>
    </dxf>
    <dxf>
      <font>
        <name val="Tahoma"/>
        <scheme val="none"/>
      </font>
    </dxf>
    <dxf>
      <font>
        <color rgb="FF002060"/>
      </font>
    </dxf>
    <dxf>
      <font>
        <color rgb="FF002060"/>
      </font>
    </dxf>
    <dxf>
      <font>
        <color rgb="FF002060"/>
      </font>
    </dxf>
    <dxf>
      <font>
        <sz val="9"/>
      </font>
    </dxf>
    <dxf>
      <font>
        <sz val="9"/>
      </font>
    </dxf>
    <dxf>
      <font>
        <sz val="9"/>
      </font>
    </dxf>
    <dxf>
      <font>
        <name val="Tahoma"/>
        <scheme val="none"/>
      </font>
    </dxf>
    <dxf>
      <font>
        <name val="Tahoma"/>
        <scheme val="none"/>
      </font>
    </dxf>
    <dxf>
      <font>
        <name val="Tahoma"/>
        <scheme val="none"/>
      </font>
    </dxf>
    <dxf>
      <fill>
        <patternFill patternType="solid">
          <bgColor rgb="FF00B0F0"/>
        </patternFill>
      </fill>
    </dxf>
    <dxf>
      <fill>
        <patternFill patternType="solid">
          <bgColor rgb="FF00B0F0"/>
        </patternFill>
      </fill>
    </dxf>
    <dxf>
      <fill>
        <patternFill patternType="solid">
          <bgColor rgb="FF99FF99"/>
        </patternFill>
      </fill>
    </dxf>
    <dxf>
      <fill>
        <patternFill patternType="solid">
          <bgColor rgb="FF99FF99"/>
        </patternFill>
      </fill>
    </dxf>
    <dxf>
      <fill>
        <patternFill patternType="solid">
          <bgColor rgb="FF99FF99"/>
        </patternFill>
      </fill>
    </dxf>
    <dxf>
      <fill>
        <patternFill patternType="solid">
          <bgColor rgb="FF00B0F0"/>
        </patternFill>
      </fill>
    </dxf>
    <dxf>
      <fill>
        <patternFill patternType="solid">
          <bgColor rgb="FF00B0F0"/>
        </patternFill>
      </fill>
    </dxf>
    <dxf>
      <fill>
        <patternFill patternType="solid">
          <bgColor rgb="FF00B0F0"/>
        </patternFill>
      </fill>
    </dxf>
    <dxf>
      <border>
        <right style="thin">
          <color indexed="64"/>
        </right>
        <vertical style="thin">
          <color indexed="64"/>
        </vertical>
      </border>
    </dxf>
    <dxf>
      <border>
        <top style="thin">
          <color indexed="64"/>
        </top>
        <horizontal style="thin">
          <color indexed="64"/>
        </horizontal>
      </border>
    </dxf>
    <dxf>
      <border>
        <top style="thin">
          <color indexed="64"/>
        </top>
        <horizontal style="thin">
          <color indexed="64"/>
        </horizontal>
      </border>
    </dxf>
    <dxf>
      <border>
        <top style="thin">
          <color indexed="64"/>
        </top>
        <horizontal style="thin">
          <color indexed="64"/>
        </horizontal>
      </border>
    </dxf>
    <dxf>
      <alignment textRotation="90" readingOrder="0"/>
    </dxf>
    <dxf>
      <alignment textRotation="90" readingOrder="0"/>
    </dxf>
    <dxf>
      <alignment wrapText="1"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right style="thin">
          <color indexed="64"/>
        </right>
        <vertical style="thin">
          <color indexed="64"/>
        </vertical>
      </border>
    </dxf>
    <dxf>
      <border>
        <right style="thin">
          <color indexed="64"/>
        </right>
        <vertical style="thin">
          <color indexed="64"/>
        </vertical>
      </border>
    </dxf>
    <dxf>
      <border>
        <right style="thin">
          <color indexed="64"/>
        </right>
        <vertical style="thin">
          <color indexed="64"/>
        </vertical>
      </border>
    </dxf>
    <dxf>
      <fill>
        <patternFill>
          <bgColor rgb="FFD8F8F8"/>
        </patternFill>
      </fill>
    </dxf>
    <dxf>
      <fill>
        <patternFill>
          <bgColor rgb="FFD8F8F8"/>
        </patternFill>
      </fill>
    </dxf>
    <dxf>
      <fill>
        <patternFill patternType="solid">
          <bgColor theme="0"/>
        </patternFill>
      </fill>
    </dxf>
    <dxf>
      <fill>
        <patternFill patternType="solid">
          <bgColor theme="0"/>
        </patternFill>
      </fill>
    </dxf>
    <dxf>
      <fill>
        <patternFill patternType="none">
          <bgColor auto="1"/>
        </patternFill>
      </fill>
    </dxf>
    <dxf>
      <font>
        <color rgb="FF002060"/>
      </font>
    </dxf>
    <dxf>
      <font>
        <color rgb="FF002060"/>
      </font>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border>
        <top style="thin">
          <color indexed="64"/>
        </top>
      </border>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alignment horizontal="general" readingOrder="0"/>
    </dxf>
    <dxf>
      <alignment horizontal="general" readingOrder="0"/>
    </dxf>
    <dxf>
      <alignment vertical="top"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horizontal="general" readingOrder="0"/>
    </dxf>
    <dxf>
      <numFmt numFmtId="165" formatCode="_-* #,##0_-;\-* #,##0_-;_-* &quot;-&quot;??_-;_-@_-"/>
    </dxf>
    <dxf>
      <numFmt numFmtId="165" formatCode="_-* #,##0_-;\-* #,##0_-;_-* &quot;-&quot;??_-;_-@_-"/>
    </dxf>
    <dxf>
      <alignment horizontal="left" readingOrder="0"/>
    </dxf>
    <dxf>
      <alignment textRotation="90"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alignment horizontal="general"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textRotation="90"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91"/>
      <tableStyleElement type="headerRow" dxfId="190"/>
    </tableStyle>
  </tableStyles>
  <colors>
    <mruColors>
      <color rgb="FFD5FBF5"/>
      <color rgb="FFD8F8F6"/>
      <color rgb="FFD8F8F8"/>
      <color rgb="FF00FFFF"/>
      <color rgb="FF00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[Reporte_PQRS_canalcapital_Octubre_2016.xlsx]Canal!Tabla dinámica1</c:name>
    <c:fmtId val="2"/>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111856256"/>
        <c:axId val="112284032"/>
      </c:barChart>
      <c:catAx>
        <c:axId val="111856256"/>
        <c:scaling>
          <c:orientation val="minMax"/>
        </c:scaling>
        <c:delete val="0"/>
        <c:axPos val="b"/>
        <c:majorTickMark val="out"/>
        <c:minorTickMark val="none"/>
        <c:tickLblPos val="nextTo"/>
        <c:crossAx val="112284032"/>
        <c:crosses val="autoZero"/>
        <c:auto val="1"/>
        <c:lblAlgn val="ctr"/>
        <c:lblOffset val="100"/>
        <c:noMultiLvlLbl val="0"/>
      </c:catAx>
      <c:valAx>
        <c:axId val="112284032"/>
        <c:scaling>
          <c:orientation val="minMax"/>
        </c:scaling>
        <c:delete val="0"/>
        <c:axPos val="l"/>
        <c:majorGridlines/>
        <c:numFmt formatCode="General" sourceLinked="1"/>
        <c:majorTickMark val="out"/>
        <c:minorTickMark val="none"/>
        <c:tickLblPos val="nextTo"/>
        <c:crossAx val="111856256"/>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[Reporte_PQRS_canalcapital_Octubre_2016.xlsx]Sistema!Tabla dinámica2</c:name>
    <c:fmtId val="0"/>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112307584"/>
        <c:axId val="112354432"/>
      </c:barChart>
      <c:catAx>
        <c:axId val="112307584"/>
        <c:scaling>
          <c:orientation val="minMax"/>
        </c:scaling>
        <c:delete val="0"/>
        <c:axPos val="b"/>
        <c:majorTickMark val="out"/>
        <c:minorTickMark val="none"/>
        <c:tickLblPos val="nextTo"/>
        <c:crossAx val="112354432"/>
        <c:crosses val="autoZero"/>
        <c:auto val="1"/>
        <c:lblAlgn val="ctr"/>
        <c:lblOffset val="100"/>
        <c:noMultiLvlLbl val="0"/>
      </c:catAx>
      <c:valAx>
        <c:axId val="112354432"/>
        <c:scaling>
          <c:orientation val="minMax"/>
        </c:scaling>
        <c:delete val="0"/>
        <c:axPos val="l"/>
        <c:majorGridlines/>
        <c:numFmt formatCode="General" sourceLinked="1"/>
        <c:majorTickMark val="out"/>
        <c:minorTickMark val="none"/>
        <c:tickLblPos val="nextTo"/>
        <c:crossAx val="112307584"/>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[Reporte_PQRS_canalcapital_Octubre_2016.xlsx]tiempo!Tabla dinámica3</c:name>
    <c:fmtId val="2"/>
  </c:pivotSource>
  <c:chart>
    <c:title>
      <c:overlay val="0"/>
    </c:title>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112423296"/>
        <c:axId val="112424832"/>
      </c:barChart>
      <c:catAx>
        <c:axId val="112423296"/>
        <c:scaling>
          <c:orientation val="minMax"/>
        </c:scaling>
        <c:delete val="0"/>
        <c:axPos val="b"/>
        <c:numFmt formatCode="General" sourceLinked="0"/>
        <c:majorTickMark val="out"/>
        <c:minorTickMark val="none"/>
        <c:tickLblPos val="nextTo"/>
        <c:crossAx val="112424832"/>
        <c:crosses val="autoZero"/>
        <c:auto val="1"/>
        <c:lblAlgn val="ctr"/>
        <c:lblOffset val="100"/>
        <c:noMultiLvlLbl val="0"/>
      </c:catAx>
      <c:valAx>
        <c:axId val="112424832"/>
        <c:scaling>
          <c:orientation val="minMax"/>
        </c:scaling>
        <c:delete val="0"/>
        <c:axPos val="l"/>
        <c:majorGridlines/>
        <c:numFmt formatCode="General" sourceLinked="1"/>
        <c:majorTickMark val="out"/>
        <c:minorTickMark val="none"/>
        <c:tickLblPos val="nextTo"/>
        <c:crossAx val="112423296"/>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[Reporte_PQRS_canalcapital_Octubre_2016.xlsx]Grafica-Solucionados!Tabla dinámica2</c:name>
    <c:fmtId val="0"/>
  </c:pivotSource>
  <c:chart>
    <c:title>
      <c:tx>
        <c:rich>
          <a:bodyPr/>
          <a:lstStyle/>
          <a:p>
            <a:pPr>
              <a:defRPr sz="1200"/>
            </a:pPr>
            <a:r>
              <a:rPr lang="en-US" sz="1200"/>
              <a:t>Total</a:t>
            </a:r>
            <a:r>
              <a:rPr lang="en-US" sz="1200" baseline="0"/>
              <a:t> de Requerimeintos Solucionados Por Sistema</a:t>
            </a:r>
            <a:endParaRPr lang="en-US" sz="1200"/>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'Grafica-Solucionados'!$C$3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dLbls>
          <c:cat>
            <c:strRef>
              <c:f>'Grafica-Solucionados'!$B$4:$B$5</c:f>
              <c:strCache>
                <c:ptCount val="1"/>
                <c:pt idx="0">
                  <c:v>SDQS</c:v>
                </c:pt>
              </c:strCache>
            </c:strRef>
          </c:cat>
          <c:val>
            <c:numRef>
              <c:f>'Grafica-Solucionados'!$C$4:$C$5</c:f>
              <c:numCache>
                <c:formatCode>General</c:formatCode>
                <c:ptCount val="1"/>
                <c:pt idx="0">
                  <c:v>34</c:v>
                </c:pt>
              </c:numCache>
            </c:numRef>
          </c:val>
        </c:ser>
        <c:dLbls>
          <c:showLegendKey val="0"/>
          <c:showVal val="0"/>
          <c:showCatName val="0"/>
          <c:showSerName val="0"/>
          <c:showPercent val="0"/>
          <c:showBubbleSize val="0"/>
        </c:dLbls>
        <c:gapWidth val="150"/>
        <c:axId val="115194880"/>
        <c:axId val="115208960"/>
      </c:barChart>
      <c:catAx>
        <c:axId val="115194880"/>
        <c:scaling>
          <c:orientation val="minMax"/>
        </c:scaling>
        <c:delete val="0"/>
        <c:axPos val="l"/>
        <c:numFmt formatCode="General" sourceLinked="0"/>
        <c:majorTickMark val="out"/>
        <c:minorTickMark val="none"/>
        <c:tickLblPos val="nextTo"/>
        <c:crossAx val="115208960"/>
        <c:crosses val="autoZero"/>
        <c:auto val="1"/>
        <c:lblAlgn val="ctr"/>
        <c:lblOffset val="100"/>
        <c:noMultiLvlLbl val="0"/>
      </c:catAx>
      <c:valAx>
        <c:axId val="115208960"/>
        <c:scaling>
          <c:orientation val="minMax"/>
        </c:scaling>
        <c:delete val="1"/>
        <c:axPos val="b"/>
        <c:numFmt formatCode="General" sourceLinked="1"/>
        <c:majorTickMark val="out"/>
        <c:minorTickMark val="none"/>
        <c:tickLblPos val="nextTo"/>
        <c:crossAx val="115194880"/>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[Reporte_PQRS_canalcapital_Octubre_2016.xlsx]Grafica-Recibidos!Tabla dinámica3</c:name>
    <c:fmtId val="0"/>
  </c:pivotSource>
  <c:chart>
    <c:title>
      <c:tx>
        <c:rich>
          <a:bodyPr/>
          <a:lstStyle/>
          <a:p>
            <a:pPr>
              <a:defRPr sz="1200"/>
            </a:pPr>
            <a:r>
              <a:rPr lang="es-CO" sz="1200"/>
              <a:t>Total de Requerimitos recibidos por Sistema</a:t>
            </a:r>
          </a:p>
        </c:rich>
      </c:tx>
      <c:overlay val="0"/>
    </c:title>
    <c:autoTitleDeleted val="0"/>
    <c:pivotFmts>
      <c:pivotFmt>
        <c:idx val="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'Grafica-Recibidos'!$C$3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dLbls>
          <c:cat>
            <c:strRef>
              <c:f>'Grafica-Recibidos'!$B$4:$B$5</c:f>
              <c:strCache>
                <c:ptCount val="1"/>
                <c:pt idx="0">
                  <c:v>SDQS</c:v>
                </c:pt>
              </c:strCache>
            </c:strRef>
          </c:cat>
          <c:val>
            <c:numRef>
              <c:f>'Grafica-Recibidos'!$C$4:$C$5</c:f>
              <c:numCache>
                <c:formatCode>_-* #,##0_-;\-* #,##0_-;_-* "-"??_-;_-@_-</c:formatCode>
                <c:ptCount val="1"/>
                <c:pt idx="0">
                  <c:v>25</c:v>
                </c:pt>
              </c:numCache>
            </c:numRef>
          </c:val>
        </c:ser>
        <c:dLbls>
          <c:showLegendKey val="0"/>
          <c:showVal val="1"/>
          <c:showCatName val="0"/>
          <c:showSerName val="0"/>
          <c:showPercent val="0"/>
          <c:showBubbleSize val="0"/>
        </c:dLbls>
        <c:gapWidth val="150"/>
        <c:overlap val="-25"/>
        <c:axId val="120199424"/>
        <c:axId val="120214656"/>
      </c:barChart>
      <c:catAx>
        <c:axId val="120199424"/>
        <c:scaling>
          <c:orientation val="minMax"/>
        </c:scaling>
        <c:delete val="0"/>
        <c:axPos val="l"/>
        <c:numFmt formatCode="General" sourceLinked="0"/>
        <c:majorTickMark val="none"/>
        <c:minorTickMark val="none"/>
        <c:tickLblPos val="nextTo"/>
        <c:crossAx val="120214656"/>
        <c:crosses val="autoZero"/>
        <c:auto val="1"/>
        <c:lblAlgn val="ctr"/>
        <c:lblOffset val="100"/>
        <c:noMultiLvlLbl val="0"/>
      </c:catAx>
      <c:valAx>
        <c:axId val="120214656"/>
        <c:scaling>
          <c:orientation val="minMax"/>
        </c:scaling>
        <c:delete val="1"/>
        <c:axPos val="b"/>
        <c:numFmt formatCode="_-* #,##0_-;\-* #,##0_-;_-* &quot;-&quot;??_-;_-@_-" sourceLinked="1"/>
        <c:majorTickMark val="out"/>
        <c:minorTickMark val="none"/>
        <c:tickLblPos val="nextTo"/>
        <c:crossAx val="120199424"/>
        <c:crosses val="autoZero"/>
        <c:crossBetween val="between"/>
      </c:valAx>
    </c:plotArea>
    <c:legend>
      <c:legendPos val="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[Reporte_PQRS_canalcapital_Octubre_2016.xlsx]Grafica-Top!Tabla dinámica1</c:name>
    <c:fmtId val="1"/>
  </c:pivotSource>
  <c:chart>
    <c:title>
      <c:tx>
        <c:rich>
          <a:bodyPr/>
          <a:lstStyle/>
          <a:p>
            <a:pPr>
              <a:defRPr sz="1200"/>
            </a:pPr>
            <a:r>
              <a:rPr lang="en-US" sz="1200"/>
              <a:t>Top</a:t>
            </a:r>
            <a:r>
              <a:rPr lang="en-US" sz="1200" baseline="0"/>
              <a:t> 5 de Requerimientos por Subtema</a:t>
            </a:r>
            <a:endParaRPr lang="en-US" sz="1200"/>
          </a:p>
        </c:rich>
      </c:tx>
      <c:overlay val="1"/>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0365128923681457"/>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invertIfNegative val="0"/>
          <c:dLbls>
            <c:spPr/>
            <c:txPr>
              <a:bodyPr/>
              <a:lstStyle/>
              <a:p>
                <a:pPr>
                  <a:defRPr sz="800"/>
                </a:pPr>
                <a:endParaRPr lang="es-CO"/>
              </a:p>
            </c:txPr>
            <c:showLegendKey val="0"/>
            <c:showVal val="1"/>
            <c:showCatName val="0"/>
            <c:showSerName val="0"/>
            <c:showPercent val="0"/>
            <c:showBubbleSize val="0"/>
            <c:showLeaderLines val="0"/>
          </c:dLbls>
          <c:cat>
            <c:strRef>
              <c:f>'Grafica-Top'!$B$4:$B$12</c:f>
              <c:strCache>
                <c:ptCount val="8"/>
                <c:pt idx="0">
                  <c:v>ATENCION Y SERVICIO A LA CIUDADANIA</c:v>
                </c:pt>
                <c:pt idx="1">
                  <c:v>ADMINISTRACION DEL TALENTO HUMANO</c:v>
                </c:pt>
                <c:pt idx="2">
                  <c:v> TRASLADO POR NO COMPETENCIA</c:v>
                </c:pt>
                <c:pt idx="3">
                  <c:v>INFORMACION INTERNA Y EXTERNA DE LA GESTION</c:v>
                </c:pt>
                <c:pt idx="4">
                  <c:v>(en blanco)</c:v>
                </c:pt>
                <c:pt idx="5">
                  <c:v>TEMAS ADMINISTRATIVOS Y FINANCIEROS</c:v>
                </c:pt>
                <c:pt idx="6">
                  <c:v>VISITA TECNICA/ADMINISTRATIVAS/EDUCATIVAS</c:v>
                </c:pt>
                <c:pt idx="7">
                  <c:v>SERVICIO SOCIAL</c:v>
                </c:pt>
              </c:strCache>
            </c:strRef>
          </c:cat>
          <c:val>
            <c:numRef>
              <c:f>'Grafica-Top'!$C$4:$C$12</c:f>
              <c:numCache>
                <c:formatCode>_-* #,##0_-;\-* #,##0_-;_-* "-"??_-;_-@_-</c:formatCode>
                <c:ptCount val="8"/>
                <c:pt idx="0">
                  <c:v>1</c:v>
                </c:pt>
                <c:pt idx="1">
                  <c:v>1</c:v>
                </c:pt>
                <c:pt idx="2">
                  <c:v>1</c:v>
                </c:pt>
                <c:pt idx="3">
                  <c:v>1</c:v>
                </c:pt>
                <c:pt idx="4">
                  <c:v>1</c:v>
                </c:pt>
                <c:pt idx="5">
                  <c:v>1</c:v>
                </c:pt>
                <c:pt idx="6">
                  <c:v>1</c:v>
                </c:pt>
                <c:pt idx="7">
                  <c:v>18</c:v>
                </c:pt>
              </c:numCache>
            </c:numRef>
          </c:val>
        </c:ser>
        <c:dLbls>
          <c:showLegendKey val="0"/>
          <c:showVal val="0"/>
          <c:showCatName val="0"/>
          <c:showSerName val="0"/>
          <c:showPercent val="0"/>
          <c:showBubbleSize val="0"/>
        </c:dLbls>
        <c:gapWidth val="150"/>
        <c:axId val="120277248"/>
        <c:axId val="120311808"/>
      </c:barChart>
      <c:catAx>
        <c:axId val="120277248"/>
        <c:scaling>
          <c:orientation val="minMax"/>
        </c:scaling>
        <c:delete val="0"/>
        <c:axPos val="l"/>
        <c:numFmt formatCode="General" sourceLinked="0"/>
        <c:majorTickMark val="out"/>
        <c:minorTickMark val="none"/>
        <c:tickLblPos val="nextTo"/>
        <c:txPr>
          <a:bodyPr/>
          <a:lstStyle/>
          <a:p>
            <a:pPr>
              <a:defRPr sz="800"/>
            </a:pPr>
            <a:endParaRPr lang="es-CO"/>
          </a:p>
        </c:txPr>
        <c:crossAx val="120311808"/>
        <c:crosses val="autoZero"/>
        <c:auto val="1"/>
        <c:lblAlgn val="ctr"/>
        <c:lblOffset val="100"/>
        <c:noMultiLvlLbl val="0"/>
      </c:catAx>
      <c:valAx>
        <c:axId val="120311808"/>
        <c:scaling>
          <c:orientation val="minMax"/>
        </c:scaling>
        <c:delete val="1"/>
        <c:axPos val="b"/>
        <c:numFmt formatCode="_-* #,##0_-;\-* #,##0_-;_-* &quot;-&quot;??_-;_-@_-" sourceLinked="1"/>
        <c:majorTickMark val="out"/>
        <c:minorTickMark val="none"/>
        <c:tickLblPos val="nextTo"/>
        <c:crossAx val="120277248"/>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4"/>
    </mc:Choice>
    <mc:Fallback>
      <c:style val="4"/>
    </mc:Fallback>
  </mc:AlternateContent>
  <c:pivotSource>
    <c:name>[Reporte_PQRS_canalcapital_Octubre_2016.xlsx]Grafica-Recibidos!Tabla dinámica3</c:name>
    <c:fmtId val="2"/>
  </c:pivotSource>
  <c:chart>
    <c:title>
      <c:tx>
        <c:rich>
          <a:bodyPr rot="0" spcFirstLastPara="1" vertOverflow="ellipsis" vert="horz" wrap="square" anchor="ctr" anchorCtr="1"/>
          <a:lstStyle/>
          <a:p>
            <a:pPr>
              <a:defRPr sz="1050" b="1" i="0" u="sng" strike="noStrike" kern="1200" cap="all" spc="150" baseline="0">
                <a:solidFill>
                  <a:srgbClr val="00B0F0"/>
                </a:solidFill>
                <a:latin typeface="Tahoma" panose="020B0604030504040204" pitchFamily="34" charset="0"/>
                <a:ea typeface="Tahoma" panose="020B0604030504040204" pitchFamily="34" charset="0"/>
                <a:cs typeface="Tahoma" panose="020B0604030504040204" pitchFamily="34" charset="0"/>
              </a:defRPr>
            </a:pPr>
            <a:r>
              <a:rPr lang="es-CO" sz="1050" u="sng">
                <a:solidFill>
                  <a:srgbClr val="00B0F0"/>
                </a:solidFill>
                <a:latin typeface="Tahoma" panose="020B0604030504040204" pitchFamily="34" charset="0"/>
                <a:ea typeface="Tahoma" panose="020B0604030504040204" pitchFamily="34" charset="0"/>
                <a:cs typeface="Tahoma" panose="020B0604030504040204" pitchFamily="34" charset="0"/>
              </a:rPr>
              <a:t>Total de Requerimientos Recibidos por Sistema de Registro PQR</a:t>
            </a:r>
          </a:p>
        </c:rich>
      </c:tx>
      <c:layout/>
      <c:overlay val="0"/>
      <c:spPr>
        <a:noFill/>
        <a:ln>
          <a:noFill/>
        </a:ln>
        <a:effectLst/>
      </c:spPr>
    </c:title>
    <c:autoTitleDeleted val="0"/>
    <c:pivotFmts>
      <c:pivotFmt>
        <c:idx val="0"/>
        <c:dLbl>
          <c:idx val="0"/>
          <c:showLegendKey val="0"/>
          <c:showVal val="1"/>
          <c:showCatName val="0"/>
          <c:showSerName val="0"/>
          <c:showPercent val="0"/>
          <c:showBubbleSize val="0"/>
          <c:extLst>
            <c:ext xmlns:c15="http://schemas.microsoft.com/office/drawing/2012/chart" uri="{CE6537A1-D6FC-4f65-9D91-7224C49458BB}"/>
          </c:extLst>
        </c:dLbl>
      </c:pivotFmt>
      <c:pivotFmt>
        <c:idx val="1"/>
        <c:dLbl>
          <c:idx val="0"/>
          <c:showLegendKey val="0"/>
          <c:showVal val="1"/>
          <c:showCatName val="0"/>
          <c:showSerName val="0"/>
          <c:showPercent val="0"/>
          <c:showBubbleSize val="0"/>
          <c:extLst>
            <c:ext xmlns:c15="http://schemas.microsoft.com/office/drawing/2012/chart" uri="{CE6537A1-D6FC-4f65-9D91-7224C49458BB}"/>
          </c:extLst>
        </c:dLbl>
      </c:pivotFmt>
      <c:pivotFmt>
        <c:idx val="2"/>
      </c:pivotFmt>
      <c:pivotFmt>
        <c:idx val="3"/>
      </c:pivotFmt>
      <c:pivotFmt>
        <c:idx val="4"/>
      </c:pivotFmt>
      <c:pivotFmt>
        <c:idx val="5"/>
      </c:pivotFmt>
      <c:pivotFmt>
        <c:idx val="6"/>
      </c:pivotFmt>
      <c:pivotFmt>
        <c:idx val="7"/>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dLbl>
          <c:idx val="0"/>
          <c:showLegendKey val="0"/>
          <c:showVal val="1"/>
          <c:showCatName val="0"/>
          <c:showSerName val="0"/>
          <c:showPercent val="0"/>
          <c:showBubbleSize val="0"/>
          <c:extLst>
            <c:ext xmlns:c15="http://schemas.microsoft.com/office/drawing/2012/chart" uri="{CE6537A1-D6FC-4f65-9D91-7224C49458BB}"/>
          </c:extLst>
        </c:dLbl>
      </c:pivotFmt>
      <c:pivotFmt>
        <c:idx val="10"/>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Tahoma" panose="020B0604030504040204" pitchFamily="34" charset="0"/>
                  <a:ea typeface="Tahoma" panose="020B0604030504040204" pitchFamily="34" charset="0"/>
                  <a:cs typeface="Tahoma" panose="020B060403050404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1"/>
        <c:spPr>
          <a:pattFill prst="wdUpDiag">
            <a:fgClr>
              <a:srgbClr val="00B050"/>
            </a:fgClr>
            <a:bgClr>
              <a:srgbClr val="00B0F0"/>
            </a:bgClr>
          </a:pattFill>
          <a:ln>
            <a:noFill/>
          </a:ln>
          <a:effectLst>
            <a:innerShdw blurRad="114300">
              <a:schemeClr val="accent2"/>
            </a:innerShdw>
          </a:effectLst>
        </c:spPr>
      </c:pivotFmt>
    </c:pivotFmts>
    <c:plotArea>
      <c:layout>
        <c:manualLayout>
          <c:layoutTarget val="inner"/>
          <c:xMode val="edge"/>
          <c:yMode val="edge"/>
          <c:x val="8.845337229384849E-2"/>
          <c:y val="0.46172699523625899"/>
          <c:w val="0.86670752143018959"/>
          <c:h val="0.39696371460528873"/>
        </c:manualLayout>
      </c:layout>
      <c:barChart>
        <c:barDir val="bar"/>
        <c:grouping val="clustered"/>
        <c:varyColors val="1"/>
        <c:ser>
          <c:idx val="0"/>
          <c:order val="0"/>
          <c:tx>
            <c:strRef>
              <c:f>'Grafica-Recibidos'!$C$3</c:f>
              <c:strCache>
                <c:ptCount val="1"/>
                <c:pt idx="0">
                  <c:v>Total</c:v>
                </c:pt>
              </c:strCache>
            </c:strRef>
          </c:tx>
          <c:invertIfNegative val="0"/>
          <c:dPt>
            <c:idx val="0"/>
            <c:invertIfNegative val="0"/>
            <c:bubble3D val="0"/>
            <c:spPr>
              <a:pattFill prst="wdUpDiag">
                <a:fgClr>
                  <a:srgbClr val="00B050"/>
                </a:fgClr>
                <a:bgClr>
                  <a:srgbClr val="00B0F0"/>
                </a:bgClr>
              </a:pattFill>
              <a:ln>
                <a:noFill/>
              </a:ln>
              <a:effectLst>
                <a:innerShdw blurRad="114300">
                  <a:schemeClr val="accent2"/>
                </a:innerShdw>
              </a:effectLst>
            </c:spPr>
          </c:dPt>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Tahoma" panose="020B0604030504040204" pitchFamily="34" charset="0"/>
                    <a:ea typeface="Tahoma" panose="020B0604030504040204" pitchFamily="34" charset="0"/>
                    <a:cs typeface="Tahoma" panose="020B0604030504040204" pitchFamily="34" charset="0"/>
                  </a:defRPr>
                </a:pPr>
                <a:endParaRPr lang="es-CO"/>
              </a:p>
            </c:txPr>
            <c:showLegendKey val="0"/>
            <c:showVal val="1"/>
            <c:showCatName val="0"/>
            <c:showSerName val="0"/>
            <c:showPercent val="0"/>
            <c:showBubbleSize val="0"/>
            <c:showLeaderLines val="0"/>
          </c:dLbls>
          <c:cat>
            <c:strRef>
              <c:f>'Grafica-Recibidos'!$B$4:$B$5</c:f>
              <c:strCache>
                <c:ptCount val="1"/>
                <c:pt idx="0">
                  <c:v>SDQS</c:v>
                </c:pt>
              </c:strCache>
            </c:strRef>
          </c:cat>
          <c:val>
            <c:numRef>
              <c:f>'Grafica-Recibidos'!$C$4:$C$5</c:f>
              <c:numCache>
                <c:formatCode>_-* #,##0_-;\-* #,##0_-;_-* "-"??_-;_-@_-</c:formatCode>
                <c:ptCount val="1"/>
                <c:pt idx="0">
                  <c:v>25</c:v>
                </c:pt>
              </c:numCache>
            </c:numRef>
          </c:val>
        </c:ser>
        <c:dLbls>
          <c:showLegendKey val="0"/>
          <c:showVal val="1"/>
          <c:showCatName val="0"/>
          <c:showSerName val="0"/>
          <c:showPercent val="0"/>
          <c:showBubbleSize val="0"/>
        </c:dLbls>
        <c:gapWidth val="227"/>
        <c:overlap val="-48"/>
        <c:axId val="120151424"/>
        <c:axId val="119804672"/>
      </c:barChart>
      <c:catAx>
        <c:axId val="120151424"/>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2">
                    <a:lumMod val="75000"/>
                  </a:schemeClr>
                </a:solidFill>
                <a:latin typeface="Tahoma" panose="020B0604030504040204" pitchFamily="34" charset="0"/>
                <a:ea typeface="Tahoma" panose="020B0604030504040204" pitchFamily="34" charset="0"/>
                <a:cs typeface="Tahoma" panose="020B0604030504040204" pitchFamily="34" charset="0"/>
              </a:defRPr>
            </a:pPr>
            <a:endParaRPr lang="es-CO"/>
          </a:p>
        </c:txPr>
        <c:crossAx val="119804672"/>
        <c:crosses val="autoZero"/>
        <c:auto val="1"/>
        <c:lblAlgn val="ctr"/>
        <c:lblOffset val="100"/>
        <c:noMultiLvlLbl val="0"/>
      </c:catAx>
      <c:valAx>
        <c:axId val="119804672"/>
        <c:scaling>
          <c:orientation val="minMax"/>
        </c:scaling>
        <c:delete val="0"/>
        <c:axPos val="b"/>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700" b="1" i="0" u="none" strike="noStrike" kern="1200" baseline="0">
                <a:solidFill>
                  <a:schemeClr val="tx2">
                    <a:lumMod val="75000"/>
                  </a:schemeClr>
                </a:solidFill>
                <a:latin typeface="Tahoma" panose="020B0604030504040204" pitchFamily="34" charset="0"/>
                <a:ea typeface="Tahoma" panose="020B0604030504040204" pitchFamily="34" charset="0"/>
                <a:cs typeface="Tahoma" panose="020B0604030504040204" pitchFamily="34" charset="0"/>
              </a:defRPr>
            </a:pPr>
            <a:endParaRPr lang="es-CO"/>
          </a:p>
        </c:txPr>
        <c:crossAx val="120151424"/>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1" i="0" u="none" strike="noStrike" kern="1200" baseline="0">
              <a:solidFill>
                <a:schemeClr val="tx2">
                  <a:lumMod val="75000"/>
                </a:schemeClr>
              </a:solidFill>
              <a:latin typeface="Tahoma" panose="020B0604030504040204" pitchFamily="34" charset="0"/>
              <a:ea typeface="Tahoma" panose="020B0604030504040204" pitchFamily="34" charset="0"/>
              <a:cs typeface="Tahoma" panose="020B0604030504040204"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5"/>
    </mc:Choice>
    <mc:Fallback>
      <c:style val="5"/>
    </mc:Fallback>
  </mc:AlternateContent>
  <c:pivotSource>
    <c:name>[Reporte_PQRS_canalcapital_Octubre_2016.xlsx]Grafica-Solucionados!Tabla dinámica2</c:name>
    <c:fmtId val="6"/>
  </c:pivotSource>
  <c:chart>
    <c:title>
      <c:tx>
        <c:rich>
          <a:bodyPr rot="0" spcFirstLastPara="1" vertOverflow="ellipsis" vert="horz" wrap="square" anchor="ctr" anchorCtr="1"/>
          <a:lstStyle/>
          <a:p>
            <a:pPr>
              <a:defRPr sz="1600" b="1" i="0" u="sng" strike="noStrike" kern="1200" cap="all" spc="150" baseline="0">
                <a:solidFill>
                  <a:srgbClr val="00B0F0"/>
                </a:solidFill>
                <a:latin typeface="Tahoma" panose="020B0604030504040204" pitchFamily="34" charset="0"/>
                <a:ea typeface="Tahoma" panose="020B0604030504040204" pitchFamily="34" charset="0"/>
                <a:cs typeface="Tahoma" panose="020B0604030504040204" pitchFamily="34" charset="0"/>
              </a:defRPr>
            </a:pPr>
            <a:r>
              <a:rPr lang="en-US" sz="1600" u="sng">
                <a:solidFill>
                  <a:srgbClr val="00B0F0"/>
                </a:solidFill>
                <a:latin typeface="Tahoma" panose="020B0604030504040204" pitchFamily="34" charset="0"/>
                <a:ea typeface="Tahoma" panose="020B0604030504040204" pitchFamily="34" charset="0"/>
                <a:cs typeface="Tahoma" panose="020B0604030504040204" pitchFamily="34" charset="0"/>
              </a:rPr>
              <a:t>Total de Requerimientos Solucionados Por Sistema</a:t>
            </a:r>
          </a:p>
        </c:rich>
      </c:tx>
      <c:layout/>
      <c:overlay val="0"/>
      <c:spPr>
        <a:noFill/>
        <a:ln>
          <a:noFill/>
        </a:ln>
        <a:effectLst/>
      </c:sp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dLbl>
          <c:idx val="0"/>
          <c:showLegendKey val="0"/>
          <c:showVal val="1"/>
          <c:showCatName val="0"/>
          <c:showSerName val="0"/>
          <c:showPercent val="0"/>
          <c:showBubbleSize val="0"/>
          <c:extLst>
            <c:ext xmlns:c15="http://schemas.microsoft.com/office/drawing/2012/chart" uri="{CE6537A1-D6FC-4f65-9D91-7224C49458BB}"/>
          </c:extLst>
        </c:dLbl>
      </c:pivotFmt>
      <c:pivotFmt>
        <c:idx val="10"/>
        <c:dLbl>
          <c:idx val="0"/>
          <c:showLegendKey val="0"/>
          <c:showVal val="1"/>
          <c:showCatName val="0"/>
          <c:showSerName val="0"/>
          <c:showPercent val="0"/>
          <c:showBubbleSize val="0"/>
          <c:extLst>
            <c:ext xmlns:c15="http://schemas.microsoft.com/office/drawing/2012/chart" uri="{CE6537A1-D6FC-4f65-9D91-7224C49458BB}"/>
          </c:extLst>
        </c:dLbl>
      </c:pivotFmt>
      <c:pivotFmt>
        <c:idx val="11"/>
        <c:dLbl>
          <c:idx val="0"/>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3"/>
        <c:spPr>
          <a:pattFill prst="dkVert">
            <a:fgClr>
              <a:srgbClr val="00B050"/>
            </a:fgClr>
            <a:bgClr>
              <a:srgbClr val="00B0F0"/>
            </a:bgClr>
          </a:pattFill>
          <a:ln>
            <a:noFill/>
          </a:ln>
          <a:effectLst>
            <a:innerShdw blurRad="114300">
              <a:schemeClr val="accent3"/>
            </a:innerShdw>
          </a:effectLst>
        </c:spPr>
      </c:pivotFmt>
    </c:pivotFmts>
    <c:plotArea>
      <c:layout/>
      <c:barChart>
        <c:barDir val="bar"/>
        <c:grouping val="clustered"/>
        <c:varyColors val="1"/>
        <c:ser>
          <c:idx val="0"/>
          <c:order val="0"/>
          <c:tx>
            <c:strRef>
              <c:f>'Grafica-Solucionados'!$C$3</c:f>
              <c:strCache>
                <c:ptCount val="1"/>
                <c:pt idx="0">
                  <c:v>Total</c:v>
                </c:pt>
              </c:strCache>
            </c:strRef>
          </c:tx>
          <c:invertIfNegative val="0"/>
          <c:dPt>
            <c:idx val="0"/>
            <c:invertIfNegative val="0"/>
            <c:bubble3D val="0"/>
            <c:spPr>
              <a:pattFill prst="dkVert">
                <a:fgClr>
                  <a:srgbClr val="00B050"/>
                </a:fgClr>
                <a:bgClr>
                  <a:srgbClr val="00B0F0"/>
                </a:bgClr>
              </a:pattFill>
              <a:ln>
                <a:noFill/>
              </a:ln>
              <a:effectLst>
                <a:innerShdw blurRad="114300">
                  <a:schemeClr val="accent3"/>
                </a:innerShdw>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s-CO"/>
              </a:p>
            </c:txPr>
            <c:showLegendKey val="0"/>
            <c:showVal val="1"/>
            <c:showCatName val="0"/>
            <c:showSerName val="0"/>
            <c:showPercent val="0"/>
            <c:showBubbleSize val="0"/>
            <c:showLeaderLines val="0"/>
          </c:dLbls>
          <c:cat>
            <c:strRef>
              <c:f>'Grafica-Solucionados'!$B$4:$B$5</c:f>
              <c:strCache>
                <c:ptCount val="1"/>
                <c:pt idx="0">
                  <c:v>SDQS</c:v>
                </c:pt>
              </c:strCache>
            </c:strRef>
          </c:cat>
          <c:val>
            <c:numRef>
              <c:f>'Grafica-Solucionados'!$C$4:$C$5</c:f>
              <c:numCache>
                <c:formatCode>General</c:formatCode>
                <c:ptCount val="1"/>
                <c:pt idx="0">
                  <c:v>34</c:v>
                </c:pt>
              </c:numCache>
            </c:numRef>
          </c:val>
        </c:ser>
        <c:dLbls>
          <c:showLegendKey val="0"/>
          <c:showVal val="0"/>
          <c:showCatName val="0"/>
          <c:showSerName val="0"/>
          <c:showPercent val="0"/>
          <c:showBubbleSize val="0"/>
        </c:dLbls>
        <c:gapWidth val="227"/>
        <c:overlap val="-48"/>
        <c:axId val="120892032"/>
        <c:axId val="120906112"/>
      </c:barChart>
      <c:catAx>
        <c:axId val="120892032"/>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s-CO"/>
          </a:p>
        </c:txPr>
        <c:crossAx val="120906112"/>
        <c:crosses val="autoZero"/>
        <c:auto val="1"/>
        <c:lblAlgn val="ctr"/>
        <c:lblOffset val="100"/>
        <c:noMultiLvlLbl val="0"/>
      </c:catAx>
      <c:valAx>
        <c:axId val="1209061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s-CO"/>
          </a:p>
        </c:txPr>
        <c:crossAx val="1208920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[Reporte_PQRS_canalcapital_Octubre_2016.xlsx]Grafica-Top!Tabla dinámica1</c:name>
    <c:fmtId val="3"/>
  </c:pivotSource>
  <c:chart>
    <c:title>
      <c:tx>
        <c:rich>
          <a:bodyPr rot="0" vert="horz"/>
          <a:lstStyle/>
          <a:p>
            <a:pPr>
              <a:defRPr/>
            </a:pPr>
            <a:r>
              <a:rPr lang="es-CO"/>
              <a:t>Top 5  Requerimientos por Asunto o Subtema</a:t>
            </a:r>
          </a:p>
        </c:rich>
      </c:tx>
      <c:layout>
        <c:manualLayout>
          <c:xMode val="edge"/>
          <c:yMode val="edge"/>
          <c:x val="0.16769776056299274"/>
          <c:y val="1.0714844688902673E-3"/>
        </c:manualLayout>
      </c:layout>
      <c:overlay val="1"/>
      <c:spPr>
        <a:noFill/>
        <a:ln>
          <a:noFill/>
        </a:ln>
        <a:effectLst/>
      </c:sp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dLbl>
          <c:idx val="0"/>
          <c:showLegendKey val="0"/>
          <c:showVal val="1"/>
          <c:showCatName val="0"/>
          <c:showSerName val="0"/>
          <c:showPercent val="0"/>
          <c:showBubbleSize val="0"/>
          <c:extLst>
            <c:ext xmlns:c15="http://schemas.microsoft.com/office/drawing/2012/chart" uri="{CE6537A1-D6FC-4f65-9D91-7224C49458BB}"/>
          </c:extLst>
        </c:dLbl>
      </c:pivotFmt>
      <c:pivotFmt>
        <c:idx val="11"/>
        <c:dLbl>
          <c:idx val="0"/>
          <c:showLegendKey val="0"/>
          <c:showVal val="1"/>
          <c:showCatName val="0"/>
          <c:showSerName val="0"/>
          <c:showPercent val="0"/>
          <c:showBubbleSize val="0"/>
          <c:extLst>
            <c:ext xmlns:c15="http://schemas.microsoft.com/office/drawing/2012/chart" uri="{CE6537A1-D6FC-4f65-9D91-7224C49458BB}"/>
          </c:extLst>
        </c:dLbl>
      </c:pivotFmt>
      <c:pivotFmt>
        <c:idx val="12"/>
        <c:spPr>
          <a:pattFill prst="pct90">
            <a:fgClr>
              <a:srgbClr val="00B0F0"/>
            </a:fgClr>
            <a:bgClr>
              <a:schemeClr val="bg1"/>
            </a:bgClr>
          </a:pattFill>
        </c:spPr>
        <c:marker>
          <c:symbol val="none"/>
        </c:marker>
        <c:dLbl>
          <c:idx val="0"/>
          <c:layout/>
          <c:spPr>
            <a:noFill/>
            <a:ln>
              <a:noFill/>
            </a:ln>
            <a:effectLst/>
          </c:spPr>
          <c:txPr>
            <a:bodyPr rot="0" vert="horz"/>
            <a:lstStyle/>
            <a:p>
              <a:pPr>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3"/>
        <c:spPr>
          <a:pattFill prst="narVert">
            <a:fgClr>
              <a:schemeClr val="accent1"/>
            </a:fgClr>
            <a:bgClr>
              <a:schemeClr val="accent1">
                <a:lumMod val="20000"/>
                <a:lumOff val="80000"/>
              </a:schemeClr>
            </a:bgClr>
          </a:pattFill>
          <a:ln>
            <a:noFill/>
          </a:ln>
          <a:effectLst>
            <a:innerShdw blurRad="114300">
              <a:schemeClr val="accent1"/>
            </a:innerShdw>
          </a:effectLst>
        </c:spPr>
      </c:pivotFmt>
      <c:pivotFmt>
        <c:idx val="14"/>
        <c:spPr>
          <a:pattFill prst="narVert">
            <a:fgClr>
              <a:schemeClr val="accent2"/>
            </a:fgClr>
            <a:bgClr>
              <a:schemeClr val="accent2">
                <a:lumMod val="20000"/>
                <a:lumOff val="80000"/>
              </a:schemeClr>
            </a:bgClr>
          </a:pattFill>
          <a:ln>
            <a:noFill/>
          </a:ln>
          <a:effectLst>
            <a:innerShdw blurRad="114300">
              <a:schemeClr val="accent2"/>
            </a:innerShdw>
          </a:effectLst>
        </c:spPr>
      </c:pivotFmt>
      <c:pivotFmt>
        <c:idx val="15"/>
        <c:spPr>
          <a:pattFill prst="narVert">
            <a:fgClr>
              <a:schemeClr val="accent3"/>
            </a:fgClr>
            <a:bgClr>
              <a:schemeClr val="accent3">
                <a:lumMod val="20000"/>
                <a:lumOff val="80000"/>
              </a:schemeClr>
            </a:bgClr>
          </a:pattFill>
          <a:ln>
            <a:noFill/>
          </a:ln>
          <a:effectLst>
            <a:innerShdw blurRad="114300">
              <a:schemeClr val="accent3"/>
            </a:innerShdw>
          </a:effectLst>
        </c:spPr>
      </c:pivotFmt>
      <c:pivotFmt>
        <c:idx val="16"/>
        <c:spPr>
          <a:pattFill prst="narVert">
            <a:fgClr>
              <a:schemeClr val="accent4"/>
            </a:fgClr>
            <a:bgClr>
              <a:schemeClr val="accent4">
                <a:lumMod val="20000"/>
                <a:lumOff val="80000"/>
              </a:schemeClr>
            </a:bgClr>
          </a:pattFill>
          <a:ln>
            <a:noFill/>
          </a:ln>
          <a:effectLst>
            <a:innerShdw blurRad="114300">
              <a:schemeClr val="accent4"/>
            </a:innerShdw>
          </a:effectLst>
        </c:spPr>
      </c:pivotFmt>
      <c:pivotFmt>
        <c:idx val="17"/>
        <c:spPr>
          <a:pattFill prst="pct90">
            <a:fgClr>
              <a:srgbClr val="00B050"/>
            </a:fgClr>
            <a:bgClr>
              <a:schemeClr val="bg1"/>
            </a:bgClr>
          </a:pattFill>
          <a:ln>
            <a:noFill/>
          </a:ln>
          <a:effectLst>
            <a:innerShdw blurRad="114300">
              <a:schemeClr val="accent5"/>
            </a:innerShdw>
          </a:effectLst>
        </c:spPr>
      </c:pivotFmt>
      <c:pivotFmt>
        <c:idx val="18"/>
        <c:spPr>
          <a:pattFill prst="pct90">
            <a:fgClr>
              <a:srgbClr val="00B0F0"/>
            </a:fgClr>
            <a:bgClr>
              <a:schemeClr val="bg1"/>
            </a:bgClr>
          </a:pattFill>
          <a:ln>
            <a:noFill/>
          </a:ln>
          <a:effectLst>
            <a:innerShdw blurRad="114300">
              <a:schemeClr val="accent6"/>
            </a:innerShdw>
          </a:effectLst>
        </c:spPr>
      </c:pivotFmt>
      <c:pivotFmt>
        <c:idx val="19"/>
        <c:spPr>
          <a:pattFill prst="pct90">
            <a:fgClr>
              <a:srgbClr val="00B050"/>
            </a:fgClr>
            <a:bgClr>
              <a:schemeClr val="bg1"/>
            </a:bgClr>
          </a:pattFill>
        </c:spPr>
      </c:pivotFmt>
      <c:pivotFmt>
        <c:idx val="20"/>
      </c:pivotFmt>
    </c:pivotFmts>
    <c:plotArea>
      <c:layout>
        <c:manualLayout>
          <c:layoutTarget val="inner"/>
          <c:xMode val="edge"/>
          <c:yMode val="edge"/>
          <c:x val="0.50365128923681468"/>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spPr>
            <a:pattFill prst="pct90">
              <a:fgClr>
                <a:srgbClr val="00B0F0"/>
              </a:fgClr>
              <a:bgClr>
                <a:schemeClr val="bg1"/>
              </a:bgClr>
            </a:pattFill>
          </c:spPr>
          <c:invertIfNegative val="0"/>
          <c:dPt>
            <c:idx val="0"/>
            <c:invertIfNegative val="0"/>
            <c:bubble3D val="0"/>
            <c:spPr>
              <a:pattFill prst="pct90">
                <a:fgClr>
                  <a:srgbClr val="00B050"/>
                </a:fgClr>
                <a:bgClr>
                  <a:schemeClr val="bg1"/>
                </a:bgClr>
              </a:pattFill>
              <a:ln>
                <a:noFill/>
              </a:ln>
              <a:effectLst>
                <a:innerShdw blurRad="114300">
                  <a:schemeClr val="accent5"/>
                </a:innerShdw>
              </a:effectLst>
            </c:spPr>
          </c:dPt>
          <c:dPt>
            <c:idx val="1"/>
            <c:invertIfNegative val="0"/>
            <c:bubble3D val="0"/>
          </c:dPt>
          <c:dPt>
            <c:idx val="2"/>
            <c:invertIfNegative val="0"/>
            <c:bubble3D val="0"/>
            <c:spPr>
              <a:pattFill prst="pct90">
                <a:fgClr>
                  <a:srgbClr val="00B0F0"/>
                </a:fgClr>
                <a:bgClr>
                  <a:schemeClr val="bg1"/>
                </a:bgClr>
              </a:pattFill>
              <a:ln>
                <a:noFill/>
              </a:ln>
              <a:effectLst>
                <a:innerShdw blurRad="114300">
                  <a:schemeClr val="accent6"/>
                </a:innerShdw>
              </a:effectLst>
            </c:spPr>
          </c:dPt>
          <c:dPt>
            <c:idx val="3"/>
            <c:invertIfNegative val="0"/>
            <c:bubble3D val="0"/>
          </c:dPt>
          <c:dPt>
            <c:idx val="4"/>
            <c:invertIfNegative val="0"/>
            <c:bubble3D val="0"/>
          </c:dPt>
          <c:dPt>
            <c:idx val="5"/>
            <c:invertIfNegative val="0"/>
            <c:bubble3D val="0"/>
          </c:dPt>
          <c:dPt>
            <c:idx val="6"/>
            <c:invertIfNegative val="0"/>
            <c:bubble3D val="0"/>
            <c:spPr>
              <a:pattFill prst="narVert">
                <a:fgClr>
                  <a:schemeClr val="accent3"/>
                </a:fgClr>
                <a:bgClr>
                  <a:schemeClr val="accent3">
                    <a:lumMod val="20000"/>
                    <a:lumOff val="80000"/>
                  </a:schemeClr>
                </a:bgClr>
              </a:pattFill>
              <a:ln>
                <a:noFill/>
              </a:ln>
              <a:effectLst>
                <a:innerShdw blurRad="114300">
                  <a:schemeClr val="accent3"/>
                </a:innerShdw>
              </a:effectLst>
            </c:spPr>
          </c:dPt>
          <c:dPt>
            <c:idx val="7"/>
            <c:invertIfNegative val="0"/>
            <c:bubble3D val="0"/>
          </c:dPt>
          <c:dPt>
            <c:idx val="10"/>
            <c:invertIfNegative val="0"/>
            <c:bubble3D val="0"/>
          </c:dPt>
          <c:dLbls>
            <c:spPr>
              <a:noFill/>
              <a:ln>
                <a:noFill/>
              </a:ln>
              <a:effectLst/>
            </c:spPr>
            <c:txPr>
              <a:bodyPr rot="0" vert="horz"/>
              <a:lstStyle/>
              <a:p>
                <a:pPr>
                  <a:defRPr/>
                </a:pPr>
                <a:endParaRPr lang="es-CO"/>
              </a:p>
            </c:txPr>
            <c:showLegendKey val="0"/>
            <c:showVal val="1"/>
            <c:showCatName val="0"/>
            <c:showSerName val="0"/>
            <c:showPercent val="0"/>
            <c:showBubbleSize val="0"/>
            <c:showLeaderLines val="0"/>
          </c:dLbls>
          <c:cat>
            <c:strRef>
              <c:f>'Grafica-Top'!$B$4:$B$12</c:f>
              <c:strCache>
                <c:ptCount val="8"/>
                <c:pt idx="0">
                  <c:v>ATENCION Y SERVICIO A LA CIUDADANIA</c:v>
                </c:pt>
                <c:pt idx="1">
                  <c:v>ADMINISTRACION DEL TALENTO HUMANO</c:v>
                </c:pt>
                <c:pt idx="2">
                  <c:v> TRASLADO POR NO COMPETENCIA</c:v>
                </c:pt>
                <c:pt idx="3">
                  <c:v>INFORMACION INTERNA Y EXTERNA DE LA GESTION</c:v>
                </c:pt>
                <c:pt idx="4">
                  <c:v>(en blanco)</c:v>
                </c:pt>
                <c:pt idx="5">
                  <c:v>TEMAS ADMINISTRATIVOS Y FINANCIEROS</c:v>
                </c:pt>
                <c:pt idx="6">
                  <c:v>VISITA TECNICA/ADMINISTRATIVAS/EDUCATIVAS</c:v>
                </c:pt>
                <c:pt idx="7">
                  <c:v>SERVICIO SOCIAL</c:v>
                </c:pt>
              </c:strCache>
            </c:strRef>
          </c:cat>
          <c:val>
            <c:numRef>
              <c:f>'Grafica-Top'!$C$4:$C$12</c:f>
              <c:numCache>
                <c:formatCode>_-* #,##0_-;\-* #,##0_-;_-* "-"??_-;_-@_-</c:formatCode>
                <c:ptCount val="8"/>
                <c:pt idx="0">
                  <c:v>1</c:v>
                </c:pt>
                <c:pt idx="1">
                  <c:v>1</c:v>
                </c:pt>
                <c:pt idx="2">
                  <c:v>1</c:v>
                </c:pt>
                <c:pt idx="3">
                  <c:v>1</c:v>
                </c:pt>
                <c:pt idx="4">
                  <c:v>1</c:v>
                </c:pt>
                <c:pt idx="5">
                  <c:v>1</c:v>
                </c:pt>
                <c:pt idx="6">
                  <c:v>1</c:v>
                </c:pt>
                <c:pt idx="7">
                  <c:v>18</c:v>
                </c:pt>
              </c:numCache>
            </c:numRef>
          </c:val>
        </c:ser>
        <c:dLbls>
          <c:showLegendKey val="0"/>
          <c:showVal val="0"/>
          <c:showCatName val="0"/>
          <c:showSerName val="0"/>
          <c:showPercent val="0"/>
          <c:showBubbleSize val="0"/>
        </c:dLbls>
        <c:gapWidth val="227"/>
        <c:overlap val="-48"/>
        <c:axId val="121079296"/>
        <c:axId val="121080832"/>
      </c:barChart>
      <c:catAx>
        <c:axId val="121079296"/>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vert="horz"/>
          <a:lstStyle/>
          <a:p>
            <a:pPr>
              <a:defRPr/>
            </a:pPr>
            <a:endParaRPr lang="es-CO"/>
          </a:p>
        </c:txPr>
        <c:crossAx val="121080832"/>
        <c:crosses val="autoZero"/>
        <c:auto val="1"/>
        <c:lblAlgn val="ctr"/>
        <c:lblOffset val="100"/>
        <c:noMultiLvlLbl val="0"/>
      </c:catAx>
      <c:valAx>
        <c:axId val="121080832"/>
        <c:scaling>
          <c:orientation val="minMax"/>
        </c:scaling>
        <c:delete val="0"/>
        <c:axPos val="b"/>
        <c:numFmt formatCode="_-* #,##0_-;\-* #,##0_-;_-* &quot;-&quot;??_-;_-@_-" sourceLinked="1"/>
        <c:majorTickMark val="none"/>
        <c:minorTickMark val="none"/>
        <c:tickLblPos val="nextTo"/>
        <c:spPr>
          <a:noFill/>
          <a:ln>
            <a:noFill/>
          </a:ln>
          <a:effectLst/>
        </c:spPr>
        <c:txPr>
          <a:bodyPr rot="-60000000" vert="horz"/>
          <a:lstStyle/>
          <a:p>
            <a:pPr>
              <a:defRPr/>
            </a:pPr>
            <a:endParaRPr lang="es-CO"/>
          </a:p>
        </c:txPr>
        <c:crossAx val="1210792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s-CO"/>
    </a:p>
  </c:txPr>
  <c:printSettings>
    <c:headerFooter/>
    <c:pageMargins b="0.75000000000000033" l="0.70000000000000029" r="0.70000000000000029" t="0.75000000000000033" header="0.30000000000000016" footer="0.30000000000000016"/>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571500</xdr:colOff>
      <xdr:row>3</xdr:row>
      <xdr:rowOff>10585</xdr:rowOff>
    </xdr:from>
    <xdr:to>
      <xdr:col>10</xdr:col>
      <xdr:colOff>21167</xdr:colOff>
      <xdr:row>14</xdr:row>
      <xdr:rowOff>116417</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899584</xdr:colOff>
      <xdr:row>1</xdr:row>
      <xdr:rowOff>134327</xdr:rowOff>
    </xdr:from>
    <xdr:to>
      <xdr:col>10</xdr:col>
      <xdr:colOff>127000</xdr:colOff>
      <xdr:row>19</xdr:row>
      <xdr:rowOff>85480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1171575</xdr:colOff>
      <xdr:row>8</xdr:row>
      <xdr:rowOff>19050</xdr:rowOff>
    </xdr:from>
    <xdr:to>
      <xdr:col>7</xdr:col>
      <xdr:colOff>333375</xdr:colOff>
      <xdr:row>18</xdr:row>
      <xdr:rowOff>171450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7</xdr:row>
      <xdr:rowOff>38100</xdr:rowOff>
    </xdr:from>
    <xdr:to>
      <xdr:col>5</xdr:col>
      <xdr:colOff>400050</xdr:colOff>
      <xdr:row>21</xdr:row>
      <xdr:rowOff>114300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523875</xdr:colOff>
      <xdr:row>0</xdr:row>
      <xdr:rowOff>104775</xdr:rowOff>
    </xdr:from>
    <xdr:to>
      <xdr:col>10</xdr:col>
      <xdr:colOff>114300</xdr:colOff>
      <xdr:row>16</xdr:row>
      <xdr:rowOff>142875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2" name="AutoShape 4" descr="Resultado de imagen para logo secretaria general de bogota"/>
        <xdr:cNvSpPr>
          <a:spLocks noChangeAspect="1" noChangeArrowheads="1"/>
        </xdr:cNvSpPr>
      </xdr:nvSpPr>
      <xdr:spPr bwMode="auto">
        <a:xfrm>
          <a:off x="126111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3" name="AutoShape 6" descr="Resultado de imagen para logo secretaria general de bogota"/>
        <xdr:cNvSpPr>
          <a:spLocks noChangeAspect="1" noChangeArrowheads="1"/>
        </xdr:cNvSpPr>
      </xdr:nvSpPr>
      <xdr:spPr bwMode="auto">
        <a:xfrm>
          <a:off x="12611100" y="0"/>
          <a:ext cx="304800" cy="307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1028" name="AutoShape 4" descr="Resultado de imagen para logo secretaria general de bogota"/>
        <xdr:cNvSpPr>
          <a:spLocks noChangeAspect="1" noChangeArrowheads="1"/>
        </xdr:cNvSpPr>
      </xdr:nvSpPr>
      <xdr:spPr bwMode="auto">
        <a:xfrm>
          <a:off x="11001375" y="80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1030" name="AutoShape 6" descr="Resultado de imagen para logo secretaria general de bogota"/>
        <xdr:cNvSpPr>
          <a:spLocks noChangeAspect="1" noChangeArrowheads="1"/>
        </xdr:cNvSpPr>
      </xdr:nvSpPr>
      <xdr:spPr bwMode="auto">
        <a:xfrm>
          <a:off x="11001375" y="116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359831</xdr:colOff>
      <xdr:row>5</xdr:row>
      <xdr:rowOff>21167</xdr:rowOff>
    </xdr:from>
    <xdr:to>
      <xdr:col>5</xdr:col>
      <xdr:colOff>1174750</xdr:colOff>
      <xdr:row>16</xdr:row>
      <xdr:rowOff>10583</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Lida Paola Ramirez  Suarez" refreshedDate="42700.811286342592" createdVersion="3" refreshedVersion="4" minRefreshableVersion="3" recordCount="36">
  <cacheSource type="worksheet">
    <worksheetSource ref="B1:G1048576" sheet="Insumo-Recibido"/>
  </cacheSource>
  <cacheFields count="6">
    <cacheField name="Tipología" numFmtId="0">
      <sharedItems containsBlank="1" count="13">
        <s v="CONSULTA"/>
        <s v="DERECHO DE PETICIÓN DE INTERÉS GENERAL"/>
        <s v="DERECHO DE PETICIÓN DE INTERÉS PARTICULAR"/>
        <s v="QUEJA"/>
        <s v="SOLICITUD DE COPIA"/>
        <s v="SOLICITUD DE INFORMACIÓN"/>
        <m/>
        <s v="Petición de Interes Particular" u="1"/>
        <s v="DENUNCIA POR ACTOS DE CORRUPCIÓN" u="1"/>
        <s v="FELICITACIÓN" u="1"/>
        <s v="RECLAMO" u="1"/>
        <s v="Petición de Interes General" u="1"/>
        <s v="SUGERENCIA" u="1"/>
      </sharedItems>
    </cacheField>
    <cacheField name="Subtema y/o Descriptor" numFmtId="0">
      <sharedItems containsBlank="1" count="141">
        <s v="SERVICIO SOCIAL"/>
        <s v="ATENCION Y SERVICIO A LA CIUDADANIA"/>
        <s v=" TRASLADO POR NO COMPETENCIA"/>
        <s v="ADMINISTRACION DEL TALENTO HUMANO"/>
        <s v="INFORMACION INTERNA Y EXTERNA DE LA GESTION"/>
        <s v="TEMAS ADMINISTRATIVOS Y FINANCIEROS"/>
        <s v="VISITA TECNICA/ADMINISTRATIVAS/EDUCATIVAS"/>
        <s v="(en blanco)"/>
        <m/>
        <s v="PARTICIPACION EN PROGRAMAS" u="1"/>
        <s v="TEMAS DE CONTRATACION: PERSONAL/RECURSOS FISICOS" u="1"/>
        <s v="COMPORTAMIENTO PERSONAL DE CONTROL – TRONCALES" u="1"/>
        <s v="PÁGINA WEB SITP – TRANSMILENIO" u="1"/>
        <s v="TEMAS PERSONAS EN CONDICION DE DISCAPACIDAD – ZONAL" u="1"/>
        <s v="NO PARADA PROGRAMADA – TRONCALES" u="1"/>
        <s v="COMPORTAMIENTO PERSONAL DE ORIENTACION EN VIA – MISION BOGOTA" u="1"/>
        <s v="RECAUDO FRAUDE EN TAQUILLA" u="1"/>
        <s v="SERVICIOS DE TELEVISION" u="1"/>
        <s v="FRANJA ANALISIS" u="1"/>
        <s v="HURTO EN EL SISTEMA" u="1"/>
        <s v="SEÑAL DE TELEVISION" u="1"/>
        <s v="RECAUDO DISPONIBILIDAD DE EFECTIVO" u="1"/>
        <s v="TEMAS ADMINISTRATIVOS-TMSA" u="1"/>
        <s v="INGRESO INDEBIDO – ZONAL" u="1"/>
        <s v="CAMBIO DE RUTA – ALIMENTADORES" u="1"/>
        <s v="SOLICITUD DE EMPLEO" u="1"/>
        <s v="NO PARADA PROGRAMADA – ALIMENTADORES" u="1"/>
        <s v="NUEVA RUTA – ZONAL" u="1"/>
        <s v="ASESORIAS PEDAGOGICAS" u="1"/>
        <s v="RECAUDO POBLACION PREFERENCIAL DISCAPACIDAD" u="1"/>
        <s v="ORGANIZACION USUARIOS" u="1"/>
        <s v="RECAUDO FALLA DE TARJETA" u="1"/>
        <s v="FRECUENCIA DE SERVICIO – ALIMENTADORES" u="1"/>
        <s v="AMBIENTALES TMSA" u="1"/>
        <s v="ACCIDENTE BUSES-ZONAL " u="1"/>
        <s v="RECAUDO NO VENTA VARIAS TARJETAS" u="1"/>
        <s v="FRANJA INFORMATIVA" u="1"/>
        <s v="SERVICIO STREAMING E INTERNET" u="1"/>
        <s v="DERECHO DE RECTIFICACION" u="1"/>
        <s v="MANTENIMIENTO ESTACIONES, PORTALES O PARADEROS" u="1"/>
        <s v="SEÑALIZACION DE SERVICIOS - TRONCALES" u="1"/>
        <s v="TEMAS ADMINISTRATIVOS-ALIMENTADORES" u="1"/>
        <s v="SEÑALIZACION ESTACIONES Y PORTALES" u="1"/>
        <s v="COMPORTAMIENTO PERSONAL DE VIGILANCIA" u="1"/>
        <s v="SEGURIDAD EN BUSES – ZONALES" u="1"/>
        <s v="APROXIMACION DEFICIENTE – TRONCALES" u="1"/>
        <s v="UBICACIÓN PARADEO – ZONAL" u="1"/>
        <s v="COMPORTAMIENTO PERSONAL DE TAQUILLA" u="1"/>
        <s v="FORMA DE CONDUCCIÓN – DUAL" u="1"/>
        <s v="INGRESO INDEBIDO – DUAL" u="1"/>
        <s v="TEMAS ADMINISTRATIVOS-TRONCALES" u="1"/>
        <s v="CICLOPARQUEADEROS" u="1"/>
        <s v="NUEVA RUTA – TRONCALES" u="1"/>
        <s v="AMPLIAR ESTACIONES Y PORTALES" u="1"/>
        <s v="COMPORTAMIENTO CONDUCTOR – ZONAL" u="1"/>
        <s v="CAMBIO DE RUTA  - ZONAL" u="1"/>
        <s v="SEGURIDAD VENDEDORES AMBULANTES" u="1"/>
        <s v="COMUNICACIONES - ENTES DE CONTROL" u="1"/>
        <s v="COMPORTAMIENTO PERSONAL CONTROL – ALIMENTADORES" u="1"/>
        <s v="MANTENIMIENTO ASCENSORES" u="1"/>
        <s v="COMPORTAMIENTO PERSONAL – TORNIQUETE" u="1"/>
        <s v="PROGRAMACION GENERAL" u="1"/>
        <s v="CAMPAÑAS, EVENTOS, INVITACIONES, PUBLICACIONES" u="1"/>
        <s v="MANTENIMIENTO – ALIMENTADORES" u="1"/>
        <s v="NUEVA RUTA – DUAL" u="1"/>
        <s v="ACCIDENTE BUSES-DUAL" u="1"/>
        <s v="SEGURIDAD EN BUSES – TRONCALES" u="1"/>
        <s v="RESPUESTA A RADICADOS" u="1"/>
        <s v="TRASLADO POR NO COMPETENCIA" u="1"/>
        <s v="PROYECTOS DE TELEVISION" u="1"/>
        <s v="RECAUDO TARJETA DESCARGADA Y COBROS ADICIONALES" u="1"/>
        <s v="RECAUDO PUNTOS DE RECARGA" u="1"/>
        <s v="FORMA DE CONDUCCION – TRONCALES" u="1"/>
        <s v="CAMBIO DE RUTA – TRONCALES" u="1"/>
        <s v="FALLAS TECNOLOGICAS, DE RED Y CONECTIVIDAD" u="1"/>
        <s v="SEÑALIZACIÓN EN PARADERO" u="1"/>
        <s v="COMPORTAMIENTO PERSONAL DE POLICIA" u="1"/>
        <s v="FRECUENCIA DE SERVICIO – TRONCALES" u="1"/>
        <s v="APRISIONAMIENTO DE PUERTAS – ALIMENTADORES" u="1"/>
        <s v="ACCIDENTE BUSES-TRONCALES" u="1"/>
        <s v="PERDIDA, ROBO O BLOQUEO DE TARJETA" u="1"/>
        <s v="AMBIENTALES BUSES-  ALIMENTADORES" u="1"/>
        <s v="RECAUDO PERDIDA DE TARJETA TULLAVE" u="1"/>
        <s v="MANTENIMIENTO – ZONAL" u="1"/>
        <s v="CUBRIMIENTO DE EVENTOS" u="1"/>
        <s v="PRACTICAS ESTUDIANTILES" u="1"/>
        <s v="CONVENIOS: INTERADMINISTRATIVOS/INTERINSTITUCIONALES, DE COOPERACION, DESEMPEÑO, RENTABILIDAD SOCIAL" u="1"/>
        <s v="COMPORTAMIENTO PERSONAL DE CONTROL – ZONAL" u="1"/>
        <s v="AMBIENTALES BUSES-TRONCALES" u="1"/>
        <s v="PAGINA WEB Y SISTEMAS DE INFORMACION" u="1"/>
        <s v="TEMAS PERSONAS EN CONDICION DE DISCAPACIDAD – TRONCALES" u="1"/>
        <s v="ATENCION Y PORTAFOLIO DE SERVICIOS" u="1"/>
        <s v="FORMA DE CONDUCCIÓN – ZONAL" u="1"/>
        <s v="NO PARADA PROGRAMADA – ZONAL" u="1"/>
        <s v="TRANSMISIONES ESPECIALES" u="1"/>
        <s v="RECAUDO MANTENIMIENTO VALIDADOR DE TARJETA" u="1"/>
        <s v="BANCO DE PROGRAMAS Y PROYECTOS E INFORMACION DE PROYECTOS" u="1"/>
        <s v="UBICACION PARADERO - ALIMENTADORES" u="1"/>
        <s v="MANTENIMIENTO – TRONCALES" u="1"/>
        <s v="NUEVA RUTA – ALIMENTADORES" u="1"/>
        <s v="FRANJA INCLUSION" u="1"/>
        <s v="TEMAS ADMINISTRATIVOS-RECAUDO" u="1"/>
        <s v="APRISIONAMIENTO DE PUERTAS – TRONCALES" u="1"/>
        <s v="RECAUDO CONSULTA DE SALDOS Y MOVIMIENTOS" u="1"/>
        <s v="TEMAS PERSONAS EN CONDICION DE DISCAPACIDAD – ALIMENTADORES" u="1"/>
        <s v="HORARIO PROGRAMACION" u="1"/>
        <s v="FRECUENCIA DE SERVICIO – DUAL" u="1"/>
        <s v="TARIFAS PUBLICITARIAS" u="1"/>
        <s v="ACCIDENTE EN ESTACIONES Y PORTALES" u="1"/>
        <s v="HABILITAR PARADA EN ESTACIÓN" u="1"/>
        <s v="APRISIONAMIENTO DE PUERTAS - ZONAL" u="1"/>
        <s v="TARIFAS: INCENTIVO SISBEN, SUBSIDIOS PERSONAS CON DISCAPACIDAD" u="1"/>
        <s v="RECAUDO CAMBIO DE TARJETA (MP)" u="1"/>
        <s v="SEGURIDAD EN BUSES – ALIMENTADORES" u="1"/>
        <s v="RECUADO POBLACION PREFERENCIAL SISBEN" u="1"/>
        <s v="INGRESO INDEBIDO SISTEMA TRANSMILENIO" u="1"/>
        <s v="FRANJA CULTURAL" u="1"/>
        <s v="FRECUENCIA DE SERVICIO – ZONAL" u="1"/>
        <s v="RECAUDO MANTENIMIENTO PUNTOS DE RECARGA AUTOMÁTICO" u="1"/>
        <s v="RECAUDO INTEGRACIÓN MEDIOS DE PAGO" u="1"/>
        <s v="BAÑOS ESTACIONES" u="1"/>
        <s v="COMPORTAMIENTO PERSONAL PUNTOS DE PERSONALIZACIÓN" u="1"/>
        <s v="FRANJA MEMORIA" u="1"/>
        <s v="HORARIOS DE SERVICIO" u="1"/>
        <s v="NO PARADA PROGRAMADA – DUAL" u="1"/>
        <s v="SEÑALIZACION DE SERVICIOS – ZONAL" u="1"/>
        <s v="SEGURIDAD EN ESTACIONES Y PORTALES" u="1"/>
        <s v="COMPORTAMIENTO CONDUCTOR – TRONCALES" u="1"/>
        <s v="TEMAS ADMINISTRATIVOS – ZONAL" u="1"/>
        <s v="FORMA DE CONDUCCION - ALIMENTADORES" u="1"/>
        <s v="RECAUDO MANTENIMIENTO TORNIQUETES" u="1"/>
        <s v="RECAUDO PUNTOS DE PERSONALIZACIÓN" u="1"/>
        <s v="ACCIDENTE BUSES-ALIMENTADOR" u="1"/>
        <s v="RECAUDO SOLICITUD DE TARJETA" u="1"/>
        <s v="AMBIENTALES BUSES-ZONALES" u="1"/>
        <s v="VEEDURIAS CIUDADANAS" u="1"/>
        <s v="PERMISOS PARA RETRANSMISION DE LA SEÑAL" u="1"/>
        <s v="CONGESTIÓN ENTRADA Y SALIDA ESTACIONES Y PORTALES" u="1"/>
        <s v="COMPORTAMIENTO PERSONAL DE ASEO" u="1"/>
        <s v="COMPORTAMIENTO CONDUCTOR - ALIMENTADORES" u="1"/>
        <s v="APROXIMACIÓN DEFICIENTE - ZONAL" u="1"/>
      </sharedItems>
    </cacheField>
    <cacheField name="Canal de recepción" numFmtId="0">
      <sharedItems containsBlank="1" count="7">
        <s v="E-MAIL"/>
        <s v="TELEFONO"/>
        <s v="WEB"/>
        <m/>
        <s v="PRESENCIAL" u="1"/>
        <s v="ESCRITO" u="1"/>
        <s v="BUZON" u="1"/>
      </sharedItems>
    </cacheField>
    <cacheField name="Sistema de Registro PQR" numFmtId="0">
      <sharedItems containsBlank="1" count="5">
        <s v="SDQS"/>
        <m/>
        <s v="Sistema Propio" u="1"/>
        <s v="Sistema Propio " u="1"/>
        <s v="Sistema Propio ¿Cuál?" u="1"/>
      </sharedItems>
    </cacheField>
    <cacheField name="Recibidos" numFmtId="0">
      <sharedItems containsString="0" containsBlank="1" containsNumber="1" containsInteger="1" minValue="1" maxValue="5"/>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Lida Paola Ramirez  Suarez" refreshedDate="42700.811287500001" createdVersion="4" refreshedVersion="4" minRefreshableVersion="3" recordCount="549">
  <cacheSource type="worksheet">
    <worksheetSource ref="B1:G1048576" sheet="Insumo-Solucionado"/>
  </cacheSource>
  <cacheFields count="6">
    <cacheField name="Tipología" numFmtId="0">
      <sharedItems containsBlank="1" count="17">
        <s v="CONSULTA"/>
        <s v="DERECHO DE PETICIÓN DE INTERÉS GENERAL"/>
        <s v="DERECHO DE PETICIÓN DE INTERÉS PARTICULAR"/>
        <s v="QUEJA"/>
        <s v="SOLICITUD DE COPIA"/>
        <s v="SOLICITUD DE INFORMACIÓN"/>
        <s v="SUGERENCIA"/>
        <m/>
        <s v="Felicitaciones" u="1"/>
        <s v="Petición de Interes Particular" u="1"/>
        <s v="Petición De Interés Particular" u="1"/>
        <s v="Manifestaciones" u="1"/>
        <s v="DENUNCIA POR ACTOS DE CORRUPCIÓN" u="1"/>
        <s v="FELICITACIÓN" u="1"/>
        <s v="RECLAMO" u="1"/>
        <s v="Petición de Interes General" u="1"/>
        <s v="Petición de Interés General" u="1"/>
      </sharedItems>
    </cacheField>
    <cacheField name="Subtema y/o Descriptor" numFmtId="0">
      <sharedItems containsBlank="1" count="226">
        <s v="ATENCION Y PORTAFOLIO DE SERVICIOS"/>
        <s v="SERVICIO SOCIAL"/>
        <s v="ATENCION Y SERVICIO A LA CIUDADANIA"/>
        <s v=" TRASLADO POR NO COMPETENCIA"/>
        <s v="ADMINISTRACION DEL TALENTO HUMANO"/>
        <s v="COMUNICACIONES - ENTES DE CONTROL"/>
        <s v="CUBRIMIENTO DE EVENTOS"/>
        <s v="INFORMACION INTERNA Y EXTERNA DE LA GESTION"/>
        <s v="TEMAS ADMINISTRATIVOS Y FINANCIEROS"/>
        <s v="VISITA TECNICA/ADMINISTRATIVAS/EDUCATIVAS"/>
        <s v="(en blanco)"/>
        <m/>
        <s v="PARTICIPACION EN PROGRAMAS" u="1"/>
        <s v="TEMAS DE CONTRATACION: PERSONAL/RECURSOS FISICOS" u="1"/>
        <s v="NO PARADA PROGRAMADA – TRONCALES" u="1"/>
        <s v="Normatividad- Lineamientos en Salud Publica del Distrito" u="1"/>
        <s v="Oportunidad- Salud Pública" u="1"/>
        <s v="Procesos de Segunda Instancia- Salud Pública" u="1"/>
        <s v="RECAUDO FRAUDE EN TAQUILLA" u="1"/>
        <s v="Requisitos Mínimos Sanitarios- Normatividad-Saneamiento Ambiental" u="1"/>
        <s v="SERVICIOS DE TELEVISION" u="1"/>
        <s v="FRANJA ANALISIS" u="1"/>
        <s v="HURTO EN EL SISTEMA" u="1"/>
        <s v="SEÑAL DE TELEVISION" u="1"/>
        <s v="TEMAS ADMINISTRATIVOS-TMSA" u="1"/>
        <s v="Reconocimiento Carrera  Administrativa" u="1"/>
        <s v="INGRESO INDEBIDO – ZONAL" u="1"/>
        <s v="Calidad- Hospital el Tunal- Servicio de Urgencias" u="1"/>
        <s v="Calidad- Hospital Engativá- Servicio de Urgencias" u="1"/>
        <s v="Dificultades para prestación excepcionales de salud- P E S" u="1"/>
        <s v="NO PARADA PROGRAMADA – ALIMENTADORES" u="1"/>
        <s v="Financiamiento- proyectos de inversión" u="1"/>
        <s v="Reconocimiento a la buena gestión" u="1"/>
        <s v="Información de Personas Desaparecidas" u="1"/>
        <s v="E P S -C Casos especiales con demora inicio tratamientos prioritarios, ó de alto costo, ó tutelas" u="1"/>
        <s v="NUEVA RUTA – ZONAL" u="1"/>
        <s v="ASESORIAS PEDAGOGICAS" u="1"/>
        <s v="RECAUDO POBLACION PREFERENCIAL DISCAPACIDAD" u="1"/>
        <s v="Informaciòn Estadisticas  CRU" u="1"/>
        <s v="ORGANIZACION USUARIOS" u="1"/>
        <s v="RECAUDO FALLA DE TARJETA" u="1"/>
        <s v="Aseguramiento- retiro del Sistema- Encuesta SISBEN" u="1"/>
        <s v="Calidad- Hospital Tunjuelito- Servicio de Urgencias" u="1"/>
        <s v="S. D .S. Capacitación-Funcionarios- Bienestar e incentivos" u="1"/>
        <s v="Oportunidad- Direción Jurídica y de Contratación" u="1"/>
        <s v="RECAUDO NO VENTA VARIAS TARJETAS" u="1"/>
        <s v="FRANJA INFORMATIVA" u="1"/>
        <s v="Deficiencias en el  cumplimiento de acciones de apoyo administrativo, por falta de recursos logísticos" u="1"/>
        <s v="SERVICIO STREAMING E INTERNET" u="1"/>
        <s v="NO CLASIFICADO" u="1"/>
        <s v="Calidad- Hospital Bosa- Servicio de Urgencias" u="1"/>
        <s v="Calidad- Hospital Suba- Servicio de Urgencias" u="1"/>
        <s v="Estadísticas específicas del Programa de Salud a su Hogar" u="1"/>
        <s v="DERECHO DE RECTIFICACION" u="1"/>
        <s v="MANTENIMIENTO ESTACIONES, PORTALES O PARADEROS" u="1"/>
        <s v="SEÑALIZACION DE SERVICIOS - TRONCALES" u="1"/>
        <s v="Saneamiento Ambiental-Concepto Sanitario-Infraestructura y/o de Vehículo" u="1"/>
        <s v="No facilitación del acceso, teniendo en cuenta un enfoque diferencial, perspectiva de género, cultura, religión, etnia, raza, ciclo vital y educación" u="1"/>
        <s v="SEGURIDAD EN BUSES – ZONALES" u="1"/>
        <s v="UBICACIÓN PARADEO – ZONAL" u="1"/>
        <s v="Proyectos De Inversion-ejecuciòn En Infraestrucctura-dotación Hospitalaria" u="1"/>
        <s v="COMPORTAMIENTO PERSONAL DE TAQUILLA" u="1"/>
        <s v="No oportunidad en el suministro de medicamentos P O S" u="1"/>
        <s v="Aseguramiento-Solicitud Institucionalización de Salud Mental y Limitados Físicos entre otros" u="1"/>
        <s v="Aseguramiento- Identificación y acceso en salud a la población especial" u="1"/>
        <s v="Normatividad- Funcionamiento Red de Bancos de Sangre" u="1"/>
        <s v="Estadisticas Generales históricas (1997) - preliminares 2005 y 2006) Banco de Datos" u="1"/>
        <s v="S D S y E. S. E Régimen Salarial vacaciones, subsidios, incapacidades y liquidaciones" u="1"/>
        <s v="Calidad- Hospital Meissen- Servicio de Urgencias" u="1"/>
        <s v="Aseguramiento-Información estadística del distrito población Régimen Sub.y P. Vinculada" u="1"/>
        <s v="Inspección y Control  Hogares Geriátricos" u="1"/>
        <s v="Calidad- Hospital la Victoria- Servicio de Urgencias" u="1"/>
        <s v="NUEVA RUTA – TRONCALES" u="1"/>
        <s v="Plan Maestro de Equipamiento" u="1"/>
        <s v="COMPORTAMIENTO CONDUCTOR – ZONAL" u="1"/>
        <s v="CAMBIO DE RUTA  - ZONAL" u="1"/>
        <s v="Certificados- Constancia de Contratos" u="1"/>
        <s v="Requisitos- Habilitación de  I P S y Prestadores Independientes-Sistema Obligatorio de Garantía de Calidad  de Atención en Salud" u="1"/>
        <s v="Calidad- Hospital Suba-Servicios Hospitalario" u="1"/>
        <s v="SEGURIDAD VENDEDORES AMBULANTES" u="1"/>
        <s v="Sistema Distrital de Registro Unico I P S Públicas y de Profesionales- Aux" u="1"/>
        <s v="Conciliaciones Procesos S D S" u="1"/>
        <s v="Prestación de servicios en lugares retirados de donde reside usuario" u="1"/>
        <s v="No cumplimiento del horario fijado para atender al usuario, por parte del servicio programado" u="1"/>
        <s v="No capacidad para pago de servicios, medicamentos, terapias, ó exámenes de apoyo diagnóstico" u="1"/>
        <s v="Otros temas Administrativos-Talento Humano- Juridícos" u="1"/>
        <s v="PROGRAMACION GENERAL" u="1"/>
        <s v="Saneamiento AmbientaL- Enfermedades Compartidas-IVC" u="1"/>
        <s v="Aseguramiento-Libre Elección E P S - R S -Traslados E P S  - R S  /  I P S -  Novedades" u="1"/>
        <s v="CAMPAÑAS, EVENTOS, INVITACIONES, PUBLICACIONES" u="1"/>
        <s v="Información y requermientos de Estadisticas de Salud Pública" u="1"/>
        <s v="Expedientes Investigaciones de Vigilancia y Control de la Oferta" u="1"/>
        <s v="SEGURIDAD EN BUSES – TRONCALES" u="1"/>
        <s v="Saneamiento Ambiental-Medicamentos Seguros-IVC" u="1"/>
        <s v="Dificultades para prestación servicios POS, POS-S, NO POS-S(ESE o IPS Priv.-EPS-S)" u="1"/>
        <s v="Aseguramiento- Normas reguladoras del SGSSS" u="1"/>
        <s v="PROYECTOS DE TELEVISION" u="1"/>
        <s v="temas Administrativos-Talento Humano- Juridícos" u="1"/>
        <s v="RECAUDO TARJETA DESCARGADA Y COBROS ADICIONALES" u="1"/>
        <s v="RECAUDO PUNTOS DE RECARGA" u="1"/>
        <s v="FORMA DE CONDUCCION – TRONCALES" u="1"/>
        <s v="CAMBIO DE RUTA – TRONCALES" u="1"/>
        <s v="FALLAS TECNOLOGICAS, DE RED Y CONECTIVIDAD" u="1"/>
        <s v="Saneamiento Ambiental-Enfermedades Compartidas" u="1"/>
        <s v="Aseguramiento- Solicitudes Seguro Accidentes Escolares" u="1"/>
        <s v="Saneamiento Ambiental-Saneamiento Básico-IVC" u="1"/>
        <s v="DIFICULTAD ACCESO SERVICIOS POR INADECUADA REFERENCIA-CONTRARREFERENCIA" u="1"/>
        <s v="Valoraciones y Seguimiento Psiquiatria" u="1"/>
        <s v="Revisión de calificación o concordancia de resultados" u="1"/>
        <s v="COMPORTAMIENTO PERSONAL DE POLICIA" u="1"/>
        <s v="Normativiad droguerías Y Medicamentos" u="1"/>
        <s v="Calidad- Hospital Vista Hermosa-Servicios Hospitalarios" u="1"/>
        <s v="FRECUENCIA DE SERVICIO – TRONCALES" u="1"/>
        <s v="Normatividad y Programas - Discapacidad- Adulto Mayor- Buen trato" u="1"/>
        <s v="E P S -C No oportunidad en programación de citas de baja complejidad" u="1"/>
        <s v="Oportunidad- S. D. S Servicio al Ciudadano- Presencial" u="1"/>
        <s v="Competencias Funciones Públicas- Obligaciones Contractuales-Dir. Talento Humano" u="1"/>
        <s v="Obsevaciones- Aclaraciones  a procesos Licitatorios o Convocatorias" u="1"/>
        <s v="Selección. reelección. retiro de  Gerentes E. S. E." u="1"/>
        <s v="PRACTICAS ESTUDIANTILES" u="1"/>
        <s v="Atención deshumanizada, o extralimitación y abuso de responsabilidades" u="1"/>
        <s v="CONVENIOS: INTERADMINISTRATIVOS/INTERINSTITUCIONALES, DE COOPERACION, DESEMPEÑO, RENTABILIDAD SOCIAL" u="1"/>
        <s v="Calidad- Hospital la Victoria- Servicios Hospitalarios" u="1"/>
        <s v="Aseguramiento- Empresas Sociales del Estado- Cobros Indebidos" u="1"/>
        <s v="Calidad- Hospital Chapinero- Servicio de Urgencias" u="1"/>
        <s v="Dificultad acceso servicios por padre en Régimen Contributivo con quien no tienen contacto" u="1"/>
        <s v="PAGINA WEB Y SISTEMAS DE INFORMACION" u="1"/>
        <s v="Requisitos- Normatividad Habilitación de  I P S y Prestadores Independientes-Salud Ocupacional- Ambulancias-Sistema Obligatorio de Garantía de Calidad  de Atención en Salud" u="1"/>
        <s v="Estudio de Caso" u="1"/>
        <s v="E P S -C Prestación de servicios en lugares retirados de donde reside usuario" u="1"/>
        <s v="Calidad- Hospital Bosa-Servicios Hospitalarios" u="1"/>
        <s v="Casos especiales con demora inicio tratamientos prioritarios ó de alto costo ó tutelas" u="1"/>
        <s v="FORMA DE CONDUCCIÓN – ZONAL" u="1"/>
        <s v="NO PARADA PROGRAMADA – ZONAL" u="1"/>
        <s v="Atención Servidores Red CADE" u="1"/>
        <s v="DIFICULTAD PARA PRESTACIONES SERVICIOS DE SALUD-NO POS" u="1"/>
        <s v="Aseguramiento- Libre Elección  E P S- R S- Traslados  E P S - R S e  I P S y Novedades" u="1"/>
        <s v="Inadecuada o no clara orientación en derechos, deberes y  trámites inadecuados por no recursos adtivos. y logísticos" u="1"/>
        <s v="TRANSMISIONES ESPECIALES" u="1"/>
        <s v="Contratos suscritos con F F D S y S D S" u="1"/>
        <s v="Capacitación e Información-Primer Respondiente y emergencias médicas" u="1"/>
        <s v="Información Diagnósticos Locales de Salud" u="1"/>
        <s v="Novedades base de datos" u="1"/>
        <s v="BANCO DE PROGRAMAS Y PROYECTOS E INFORMACION DE PROYECTOS" u="1"/>
        <s v="Normatividad-acciones De Saneamiento Ambiental-centro De Tenencia" u="1"/>
        <s v="Información General Servicios de la S D S - E S E" u="1"/>
        <s v="Calidad- Hospital Occidente de Kennedy- Servicio de Urgencias" u="1"/>
        <s v="Portafolio Servicios P O S-S" u="1"/>
        <s v="Dificultad acceso a servicios por inconsistencias en Base de Datos" u="1"/>
        <s v="UBICACION PARADERO - ALIMENTADORES" u="1"/>
        <s v="Calidad- Hospital Santa Clara-Servicios Hospitalarios" u="1"/>
        <s v="Calidad- Hospital Tunjuelito- Servicios Hospitalarios" u="1"/>
        <s v="FRANJA INCLUSION" u="1"/>
        <s v="TEMAS ADMINISTRATIVOS-RECAUDO" u="1"/>
        <s v="Oportunidad- S. D. S. Centro Regulador de Urgencias-Servicio de Transporte Especial de pacientes (ambulancia)" u="1"/>
        <s v="APRISIONAMIENTO DE PUERTAS – TRONCALES" u="1"/>
        <s v="RECAUDO CONSULTA DE SALDOS Y MOVIMIENTOS" u="1"/>
        <s v="HORARIO PROGRAMACION" u="1"/>
        <s v="Aseguramiento- Estado Afiliación -Acceso la prestacion de los servicios de salud" u="1"/>
        <s v="INFORMACION REQUERIMIENTO" u="1"/>
        <s v="Calidad- Hospital Occidente de Kennedy-Servicios Hospitalarios" u="1"/>
        <s v="Calidad- Hospital Simón Bolívar- Otros Servicios Hospitalarios" u="1"/>
        <s v="TARIFAS PUBLICITARIAS" u="1"/>
        <s v="Certificación Laboral,  Bonos Pensionales y  Semanas cotizadas" u="1"/>
        <s v="No oportunidad  atención de urgencias" u="1"/>
        <s v="Normatividad- Régimen Laboral" u="1"/>
        <s v="Saneamiento Ambiental-Seguridad Alimentaria-IVC" u="1"/>
        <s v="TARIFAS: INCENTIVO SISBEN, SUBSIDIOS PERSONAS CON DISCAPACIDAD" u="1"/>
        <s v="Normatividad y Procesos - Mecanismos de Participación Social" u="1"/>
        <s v="Aseguramiento-Afiliación-Reserva de cupo  Régimen Subsidiado-con E P S  - R S" u="1"/>
        <s v="E P S -C No oportunidad en programación de citas de especialistas" u="1"/>
        <s v="Concepto Sanitario Salud Pública" u="1"/>
        <s v="Competencias Funciones Públicas- Dirección de Talento Humano- Comportamientos Irregulares de funcionarios" u="1"/>
        <s v="SEGURIDAD EN BUSES – ALIMENTADORES" u="1"/>
        <s v="Normatividad e információn Sistemas de Vigilancia Epidemiológica" u="1"/>
        <s v="RECUADO POBLACION PREFERENCIAL SISBEN" u="1"/>
        <s v="No oportunidad en el suministro de medicamentos no incluidos en el Anexo 1 del Acuerdo 008/2009 o los que lo adicionen y complementen" u="1"/>
        <s v="No oportunidad en programación de citas de especialistas" u="1"/>
        <s v="INGRESO INDEBIDO SISTEMA TRANSMILENIO" u="1"/>
        <s v="FRANJA CULTURAL" u="1"/>
        <s v="FRECUENCIA DE SERVICIO – ZONAL" u="1"/>
        <s v="Requisitos para  exhumanción, inhumación, cremación  y certificados de defunción" u="1"/>
        <s v="COBROS INDEBIDOS SERVICIOS DE SALUD" u="1"/>
        <s v="RECAUDO INTEGRACIÓN MEDIOS DE PAGO" u="1"/>
        <s v="No oportunidad suministro medicamentos" u="1"/>
        <s v="Calidad- Hospital Vista Hermosa- Servicio de Urgencias" u="1"/>
        <s v="1. ATENCION DESHUMANIZADA, O EXTRALIMITACION Y ABUSO DE RESPONSABILIDADES" u="1"/>
        <s v="Felicitaciones" u="1"/>
        <s v="Dificultad acceso a servicios por información ingresada en Comprobador Derechos y por normatividad" u="1"/>
        <s v="SERVICIO DE TRANSPORTE ESPECIAL -AMBULANCIA" u="1"/>
        <s v="FRANJA MEMORIA" u="1"/>
        <s v="Saneamiento Ambiental-Industria y Ambiente-IVC" u="1"/>
        <s v="Calidad- Hospital Engativá- Servicios Hospitalarios" u="1"/>
        <s v="VACUNAS CONTEMPLADAS Y NO EN PAI" u="1"/>
        <s v="E P S -C Dificultad acceso a servicios por inconsistencias en Base de Datos" u="1"/>
        <s v="Calidad- I P S Privadas- Servicio de Urgencias" u="1"/>
        <s v="No oportunidad en programación de citas de baja complejidad" u="1"/>
        <s v="Competencias Funciones Públicas- Obligaciones Contractuales- Dirección Centro Regulador de Urgencias y Emergencias" u="1"/>
        <s v="SEGURIDAD EN ESTACIONES Y PORTALES" u="1"/>
        <s v="COMPORTAMIENTO CONDUCTOR – TRONCALES" u="1"/>
        <s v="Competencias Funciones Públicas- Dirección de Salud Pública- Comportamientos Irregulares de funcionarios" u="1"/>
        <s v="Inadecuada o no clara orientación sobre derechos, deberes, trámites a realizar, que dificultan el acceso a los servicios" u="1"/>
        <s v="TEMAS ADMINISTRATIVOS – ZONAL" u="1"/>
        <s v="10. FALLAS EN LA PRESTACION DE SERVICIOS QUE NO CUMPLEN CON ESTANDARES DE CALIDAD" u="1"/>
        <s v="RECAUDO MANTENIMIENTO TORNIQUETES" u="1"/>
        <s v="Programas de Promoción y Prevención-Salud a su Hogar- A P S - S A S H" u="1"/>
        <s v="Oportunidad- S. D. S.- Expedición de tarjeta profesional y carne de radioprotección- Otros" u="1"/>
        <s v="Calidad- Hospital del Sur-Servicios Hospitalarios" u="1"/>
        <s v="Calidad- Hospital Meissen-Servicios Hospitalarios" u="1"/>
        <s v="Calidad- I P S  Privadas- Servicios Hospitalarios" u="1"/>
        <s v="Calidad- Hospital Rafael Uribe Uribe- Servicio de Urgencias" u="1"/>
        <s v="RECAUDO SOLICITUD DE TARJETA" u="1"/>
        <s v="Dificultades para prestación servicios P O S" u="1"/>
        <s v="EXPEDIENTES INVESTIGACIONES DE VIGILANCIA EN SALUD PUBLICA" u="1"/>
        <s v="Aseguramiento- Afiliación- Reserva de cupo  Regimen Subsidiado-encuesta SISBEN" u="1"/>
        <s v="Competencias Funciones Públicas- Obligaciones Contractuales Garantia de la Calidad" u="1"/>
        <s v="Calidad- Hospital el Tunal- Otros Servicios Hospitalarios" u="1"/>
        <s v="ACUERDOS DE PAGO SERVICIOS DE SALUD" u="1"/>
        <s v="VEEDURIAS CIUDADANAS" u="1"/>
        <s v="PERMISOS PARA RETRANSMISION DE LA SEÑAL" u="1"/>
        <s v="Aseguramiento-Afiliación-retiro del Sistema-Afiliado E P S - R S" u="1"/>
        <s v="COMPORTAMIENTO PERSONAL DE ASEO" u="1"/>
        <s v="COMPORTAMIENTO CONDUCTOR - ALIMENTADORES" u="1"/>
        <s v="Normatividad  e Información Eventos Masivos" u="1"/>
        <s v="Aseguramiento- Autorizacion de servicios P O S- S  y No P O S - S" u="1"/>
        <s v="Información Acceso Laboral Al Sector Salud" u="1"/>
      </sharedItems>
    </cacheField>
    <cacheField name="Canal de recepción" numFmtId="0">
      <sharedItems containsBlank="1" count="11">
        <s v="E-MAIL"/>
        <s v="TELEFONO"/>
        <s v="WEB"/>
        <m/>
        <s v="PRESENCIAL" u="1"/>
        <s v="ESCRITO" u="1"/>
        <s v="Buzón" u="1"/>
        <s v="Teléfonico" u="1"/>
        <s v="BUZON" u="1"/>
        <s v="Email" u="1"/>
        <s v="Redes Sociales" u="1"/>
      </sharedItems>
    </cacheField>
    <cacheField name="Sistema de Registro PQR" numFmtId="0">
      <sharedItems containsBlank="1" count="3">
        <s v="SDQS"/>
        <m/>
        <s v="Sistema Propio" u="1"/>
      </sharedItems>
    </cacheField>
    <cacheField name="Solucionados" numFmtId="0">
      <sharedItems containsString="0" containsBlank="1" containsNumber="1" containsInteger="1" minValue="1" maxValue="7"/>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6">
  <r>
    <x v="0"/>
    <x v="0"/>
    <x v="0"/>
    <x v="0"/>
    <n v="1"/>
    <s v="(en blanco)"/>
  </r>
  <r>
    <x v="0"/>
    <x v="0"/>
    <x v="1"/>
    <x v="0"/>
    <n v="1"/>
    <s v="(en blanco)"/>
  </r>
  <r>
    <x v="1"/>
    <x v="1"/>
    <x v="0"/>
    <x v="0"/>
    <n v="1"/>
    <s v="(en blanco)"/>
  </r>
  <r>
    <x v="1"/>
    <x v="0"/>
    <x v="2"/>
    <x v="0"/>
    <n v="1"/>
    <s v="1 - USAQUEN"/>
  </r>
  <r>
    <x v="1"/>
    <x v="0"/>
    <x v="2"/>
    <x v="0"/>
    <n v="1"/>
    <s v="10 - ENGATIVA"/>
  </r>
  <r>
    <x v="2"/>
    <x v="0"/>
    <x v="2"/>
    <x v="0"/>
    <n v="1"/>
    <s v="(en blanco)"/>
  </r>
  <r>
    <x v="3"/>
    <x v="2"/>
    <x v="2"/>
    <x v="0"/>
    <n v="1"/>
    <s v="(en blanco)"/>
  </r>
  <r>
    <x v="3"/>
    <x v="0"/>
    <x v="1"/>
    <x v="0"/>
    <n v="1"/>
    <s v="(en blanco)"/>
  </r>
  <r>
    <x v="4"/>
    <x v="0"/>
    <x v="0"/>
    <x v="0"/>
    <n v="1"/>
    <s v="(en blanco)"/>
  </r>
  <r>
    <x v="4"/>
    <x v="0"/>
    <x v="1"/>
    <x v="0"/>
    <n v="2"/>
    <s v="(en blanco)"/>
  </r>
  <r>
    <x v="5"/>
    <x v="3"/>
    <x v="0"/>
    <x v="0"/>
    <n v="1"/>
    <s v="(en blanco)"/>
  </r>
  <r>
    <x v="5"/>
    <x v="4"/>
    <x v="0"/>
    <x v="0"/>
    <n v="1"/>
    <s v="(en blanco)"/>
  </r>
  <r>
    <x v="5"/>
    <x v="0"/>
    <x v="0"/>
    <x v="0"/>
    <n v="5"/>
    <s v="(en blanco)"/>
  </r>
  <r>
    <x v="5"/>
    <x v="0"/>
    <x v="1"/>
    <x v="0"/>
    <n v="4"/>
    <s v="(en blanco)"/>
  </r>
  <r>
    <x v="5"/>
    <x v="5"/>
    <x v="1"/>
    <x v="0"/>
    <n v="1"/>
    <s v="(en blanco)"/>
  </r>
  <r>
    <x v="5"/>
    <x v="6"/>
    <x v="1"/>
    <x v="0"/>
    <n v="1"/>
    <s v="(en blanco)"/>
  </r>
  <r>
    <x v="5"/>
    <x v="7"/>
    <x v="0"/>
    <x v="0"/>
    <n v="1"/>
    <s v="(en blanco)"/>
  </r>
  <r>
    <x v="6"/>
    <x v="8"/>
    <x v="3"/>
    <x v="1"/>
    <m/>
    <m/>
  </r>
  <r>
    <x v="6"/>
    <x v="8"/>
    <x v="3"/>
    <x v="1"/>
    <m/>
    <m/>
  </r>
  <r>
    <x v="6"/>
    <x v="8"/>
    <x v="3"/>
    <x v="1"/>
    <m/>
    <m/>
  </r>
  <r>
    <x v="6"/>
    <x v="8"/>
    <x v="3"/>
    <x v="1"/>
    <m/>
    <m/>
  </r>
  <r>
    <x v="6"/>
    <x v="8"/>
    <x v="3"/>
    <x v="1"/>
    <m/>
    <m/>
  </r>
  <r>
    <x v="6"/>
    <x v="8"/>
    <x v="3"/>
    <x v="1"/>
    <m/>
    <m/>
  </r>
  <r>
    <x v="6"/>
    <x v="8"/>
    <x v="3"/>
    <x v="1"/>
    <m/>
    <m/>
  </r>
  <r>
    <x v="6"/>
    <x v="8"/>
    <x v="3"/>
    <x v="1"/>
    <m/>
    <m/>
  </r>
  <r>
    <x v="6"/>
    <x v="8"/>
    <x v="3"/>
    <x v="1"/>
    <m/>
    <m/>
  </r>
  <r>
    <x v="6"/>
    <x v="8"/>
    <x v="3"/>
    <x v="1"/>
    <m/>
    <m/>
  </r>
  <r>
    <x v="6"/>
    <x v="8"/>
    <x v="3"/>
    <x v="1"/>
    <m/>
    <m/>
  </r>
  <r>
    <x v="6"/>
    <x v="8"/>
    <x v="3"/>
    <x v="1"/>
    <m/>
    <m/>
  </r>
  <r>
    <x v="6"/>
    <x v="8"/>
    <x v="3"/>
    <x v="1"/>
    <m/>
    <m/>
  </r>
  <r>
    <x v="6"/>
    <x v="8"/>
    <x v="3"/>
    <x v="1"/>
    <m/>
    <m/>
  </r>
  <r>
    <x v="6"/>
    <x v="8"/>
    <x v="3"/>
    <x v="1"/>
    <m/>
    <m/>
  </r>
  <r>
    <x v="6"/>
    <x v="8"/>
    <x v="3"/>
    <x v="1"/>
    <m/>
    <m/>
  </r>
  <r>
    <x v="6"/>
    <x v="8"/>
    <x v="3"/>
    <x v="1"/>
    <m/>
    <m/>
  </r>
  <r>
    <x v="6"/>
    <x v="8"/>
    <x v="3"/>
    <x v="1"/>
    <m/>
    <m/>
  </r>
  <r>
    <x v="6"/>
    <x v="8"/>
    <x v="3"/>
    <x v="1"/>
    <m/>
    <m/>
  </r>
</pivotCacheRecords>
</file>

<file path=xl/pivotCache/pivotCacheRecords2.xml><?xml version="1.0" encoding="utf-8"?>
<pivotCacheRecords xmlns="http://schemas.openxmlformats.org/spreadsheetml/2006/main" xmlns:r="http://schemas.openxmlformats.org/officeDocument/2006/relationships" count="549">
  <r>
    <x v="0"/>
    <x v="0"/>
    <x v="0"/>
    <x v="0"/>
    <n v="1"/>
    <s v="(en blanco)"/>
  </r>
  <r>
    <x v="0"/>
    <x v="1"/>
    <x v="0"/>
    <x v="0"/>
    <n v="1"/>
    <s v="(en blanco)"/>
  </r>
  <r>
    <x v="0"/>
    <x v="1"/>
    <x v="1"/>
    <x v="0"/>
    <n v="1"/>
    <s v="(en blanco)"/>
  </r>
  <r>
    <x v="1"/>
    <x v="2"/>
    <x v="0"/>
    <x v="0"/>
    <n v="1"/>
    <s v="(en blanco)"/>
  </r>
  <r>
    <x v="1"/>
    <x v="1"/>
    <x v="2"/>
    <x v="0"/>
    <n v="1"/>
    <s v="1 - USAQUEN"/>
  </r>
  <r>
    <x v="1"/>
    <x v="1"/>
    <x v="2"/>
    <x v="0"/>
    <n v="1"/>
    <s v="10 - ENGATIVA"/>
  </r>
  <r>
    <x v="2"/>
    <x v="1"/>
    <x v="0"/>
    <x v="0"/>
    <n v="1"/>
    <s v="(en blanco)"/>
  </r>
  <r>
    <x v="2"/>
    <x v="1"/>
    <x v="2"/>
    <x v="0"/>
    <n v="1"/>
    <s v="(en blanco)"/>
  </r>
  <r>
    <x v="3"/>
    <x v="3"/>
    <x v="2"/>
    <x v="0"/>
    <n v="1"/>
    <s v="(en blanco)"/>
  </r>
  <r>
    <x v="3"/>
    <x v="1"/>
    <x v="1"/>
    <x v="0"/>
    <n v="1"/>
    <s v="(en blanco)"/>
  </r>
  <r>
    <x v="4"/>
    <x v="0"/>
    <x v="0"/>
    <x v="0"/>
    <n v="1"/>
    <s v="(en blanco)"/>
  </r>
  <r>
    <x v="4"/>
    <x v="1"/>
    <x v="0"/>
    <x v="0"/>
    <n v="2"/>
    <s v="(en blanco)"/>
  </r>
  <r>
    <x v="4"/>
    <x v="1"/>
    <x v="1"/>
    <x v="0"/>
    <n v="2"/>
    <s v="(en blanco)"/>
  </r>
  <r>
    <x v="5"/>
    <x v="4"/>
    <x v="0"/>
    <x v="0"/>
    <n v="1"/>
    <s v="(en blanco)"/>
  </r>
  <r>
    <x v="5"/>
    <x v="5"/>
    <x v="0"/>
    <x v="0"/>
    <n v="1"/>
    <s v="(en blanco)"/>
  </r>
  <r>
    <x v="5"/>
    <x v="6"/>
    <x v="0"/>
    <x v="0"/>
    <n v="1"/>
    <s v="(en blanco)"/>
  </r>
  <r>
    <x v="5"/>
    <x v="7"/>
    <x v="0"/>
    <x v="0"/>
    <n v="1"/>
    <s v="(en blanco)"/>
  </r>
  <r>
    <x v="5"/>
    <x v="1"/>
    <x v="0"/>
    <x v="0"/>
    <n v="7"/>
    <s v="(en blanco)"/>
  </r>
  <r>
    <x v="5"/>
    <x v="1"/>
    <x v="1"/>
    <x v="0"/>
    <n v="4"/>
    <s v="(en blanco)"/>
  </r>
  <r>
    <x v="5"/>
    <x v="8"/>
    <x v="1"/>
    <x v="0"/>
    <n v="1"/>
    <s v="(en blanco)"/>
  </r>
  <r>
    <x v="5"/>
    <x v="9"/>
    <x v="1"/>
    <x v="0"/>
    <n v="1"/>
    <s v="(en blanco)"/>
  </r>
  <r>
    <x v="5"/>
    <x v="10"/>
    <x v="0"/>
    <x v="0"/>
    <n v="1"/>
    <s v="(en blanco)"/>
  </r>
  <r>
    <x v="6"/>
    <x v="2"/>
    <x v="0"/>
    <x v="0"/>
    <n v="1"/>
    <s v="(en blanco)"/>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r>
    <x v="7"/>
    <x v="11"/>
    <x v="3"/>
    <x v="1"/>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1"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11">
  <location ref="A1:A2" firstHeaderRow="1" firstDataRow="1" firstDataCol="1"/>
  <pivotFields count="6">
    <pivotField showAll="0"/>
    <pivotField showAll="0"/>
    <pivotField axis="axisRow" showAll="0">
      <items count="12">
        <item m="1" x="6"/>
        <item m="1" x="5"/>
        <item m="1" x="4"/>
        <item m="1" x="10"/>
        <item m="1" x="7"/>
        <item h="1" x="2"/>
        <item h="1" x="3"/>
        <item m="1" x="9"/>
        <item h="1" x="1"/>
        <item h="1" m="1" x="8"/>
        <item h="1" x="0"/>
        <item t="default"/>
      </items>
    </pivotField>
    <pivotField showAll="0" defaultSubtotal="0"/>
    <pivotField showAll="0" defaultSubtotal="0"/>
    <pivotField showAll="0" defaultSubtotal="0"/>
  </pivotFields>
  <rowFields count="1">
    <field x="2"/>
  </rowFields>
  <rowItems count="1">
    <i t="grand">
      <x/>
    </i>
  </rowItems>
  <colItems count="1">
    <i/>
  </colItem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 dinámica2" cacheId="1"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11">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 dinámica3" cacheId="1"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4">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 dinámica2" cacheId="1"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13" rowHeaderCaption="Asunto o Subtema">
  <location ref="B3:C5" firstHeaderRow="1" firstDataRow="1" firstDataCol="1"/>
  <pivotFields count="6">
    <pivotField showAll="0">
      <items count="18">
        <item x="0"/>
        <item x="3"/>
        <item m="1" x="14"/>
        <item x="4"/>
        <item x="5"/>
        <item x="6"/>
        <item h="1" x="7"/>
        <item m="1" x="12"/>
        <item m="1" x="15"/>
        <item m="1" x="13"/>
        <item m="1" x="9"/>
        <item h="1" m="1" x="8"/>
        <item h="1" m="1" x="10"/>
        <item h="1" m="1" x="11"/>
        <item h="1" m="1" x="16"/>
        <item h="1" x="1"/>
        <item h="1" x="2"/>
        <item t="default"/>
      </items>
    </pivotField>
    <pivotField showAll="0">
      <items count="227">
        <item x="11"/>
        <item m="1" x="155"/>
        <item m="1" x="75"/>
        <item m="1" x="222"/>
        <item m="1" x="199"/>
        <item m="1" x="74"/>
        <item m="1" x="109"/>
        <item m="1" x="61"/>
        <item m="1" x="100"/>
        <item m="1" x="132"/>
        <item m="1" x="112"/>
        <item m="1" x="180"/>
        <item m="1" x="22"/>
        <item m="1" x="178"/>
        <item m="1" x="30"/>
        <item m="1" x="14"/>
        <item m="1" x="133"/>
        <item m="1" x="40"/>
        <item m="1" x="18"/>
        <item m="1" x="99"/>
        <item m="1" x="98"/>
        <item m="1" x="175"/>
        <item m="1" x="92"/>
        <item m="1" x="58"/>
        <item m="1" x="198"/>
        <item m="1" x="79"/>
        <item m="1" x="55"/>
        <item m="1" x="202"/>
        <item m="1" x="153"/>
        <item m="1" x="101"/>
        <item m="1" x="221"/>
        <item m="1" x="26"/>
        <item m="1" x="54"/>
        <item m="1" x="156"/>
        <item m="1" x="183"/>
        <item m="1" x="45"/>
        <item m="1" x="37"/>
        <item m="1" x="211"/>
        <item m="1" x="173"/>
        <item m="1" x="24"/>
        <item m="1" x="59"/>
        <item m="1" x="39"/>
        <item m="1" x="149"/>
        <item m="1" x="72"/>
        <item m="1" x="35"/>
        <item m="1" x="167"/>
        <item m="1" x="204"/>
        <item m="1" x="134"/>
        <item m="1" x="57"/>
        <item m="1" x="170"/>
        <item m="1" x="129"/>
        <item m="1" x="139"/>
        <item m="1" x="154"/>
        <item m="1" x="19"/>
        <item m="1" x="140"/>
        <item m="1" x="25"/>
        <item m="1" x="27"/>
        <item m="1" x="28"/>
        <item m="1" x="31"/>
        <item m="1" x="182"/>
        <item m="1" x="33"/>
        <item m="1" x="83"/>
        <item m="1" x="84"/>
        <item m="1" x="191"/>
        <item m="1" x="125"/>
        <item m="1" x="142"/>
        <item m="1" x="42"/>
        <item m="1" x="44"/>
        <item m="1" x="47"/>
        <item m="1" x="213"/>
        <item m="1" x="50"/>
        <item m="1" x="51"/>
        <item m="1" x="118"/>
        <item m="1" x="158"/>
        <item m="1" x="127"/>
        <item m="1" x="60"/>
        <item m="1" x="212"/>
        <item m="1" x="105"/>
        <item m="1" x="68"/>
        <item m="1" x="69"/>
        <item m="1" x="70"/>
        <item m="1" x="145"/>
        <item m="1" x="71"/>
        <item m="1" x="65"/>
        <item m="1" x="113"/>
        <item m="1" x="73"/>
        <item m="1" x="15"/>
        <item m="1" x="148"/>
        <item m="1" x="76"/>
        <item m="1" x="78"/>
        <item m="1" x="205"/>
        <item m="1" x="217"/>
        <item m="1" x="16"/>
        <item m="1" x="85"/>
        <item m="1" x="88"/>
        <item m="1" x="166"/>
        <item m="1" x="171"/>
        <item m="1" x="97"/>
        <item m="1" x="131"/>
        <item m="1" x="103"/>
        <item m="1" x="104"/>
        <item m="1" x="38"/>
        <item m="1" x="223"/>
        <item m="1" x="106"/>
        <item m="1" x="107"/>
        <item m="1" x="108"/>
        <item m="1" x="110"/>
        <item m="1" x="111"/>
        <item m="1" x="141"/>
        <item m="1" x="115"/>
        <item m="1" x="117"/>
        <item m="1" x="77"/>
        <item m="1" x="120"/>
        <item m="1" x="91"/>
        <item m="1" x="122"/>
        <item m="1" x="123"/>
        <item m="1" x="124"/>
        <item m="1" x="116"/>
        <item m="1" x="164"/>
        <item m="1" x="206"/>
        <item m="1" x="165"/>
        <item m="1" x="63"/>
        <item m="1" x="147"/>
        <item m="1" x="87"/>
        <item m="1" x="224"/>
        <item m="1" x="130"/>
        <item m="1" x="67"/>
        <item m="1" x="169"/>
        <item m="1" x="136"/>
        <item m="1" x="137"/>
        <item m="1" x="186"/>
        <item m="1" x="214"/>
        <item m="1" x="194"/>
        <item m="1" x="176"/>
        <item m="1" x="146"/>
        <item m="1" x="203"/>
        <item m="1" x="177"/>
        <item m="1" x="150"/>
        <item m="1" x="151"/>
        <item m="1" x="184"/>
        <item m="1" x="95"/>
        <item m="1" x="94"/>
        <item m="1" x="93"/>
        <item m="1" x="159"/>
        <item m="1" x="160"/>
        <item m="1" x="161"/>
        <item m="1" x="163"/>
        <item m="1" x="196"/>
        <item m="1" x="193"/>
        <item m="1" x="41"/>
        <item m="1" x="62"/>
        <item m="1" x="114"/>
        <item m="1" x="172"/>
        <item m="1" x="174"/>
        <item m="1" x="43"/>
        <item m="1" x="32"/>
        <item m="1" x="181"/>
        <item m="1" x="185"/>
        <item m="1" x="168"/>
        <item m="1" x="82"/>
        <item m="1" x="187"/>
        <item m="1" x="188"/>
        <item m="1" x="29"/>
        <item m="1" x="189"/>
        <item m="1" x="192"/>
        <item m="1" x="64"/>
        <item m="1" x="56"/>
        <item m="1" x="81"/>
        <item m="1" x="144"/>
        <item m="1" x="34"/>
        <item m="1" x="128"/>
        <item m="1" x="195"/>
        <item m="1" x="215"/>
        <item m="1" x="197"/>
        <item m="1" x="200"/>
        <item m="1" x="201"/>
        <item m="1" x="52"/>
        <item m="1" x="225"/>
        <item m="1" x="80"/>
        <item m="1" x="207"/>
        <item m="1" x="208"/>
        <item m="1" x="209"/>
        <item m="1" x="210"/>
        <item m="1" x="66"/>
        <item m="1" x="216"/>
        <item m="1" x="90"/>
        <item m="1" x="17"/>
        <item m="1" x="220"/>
        <item m="1" x="49"/>
        <item m="1" x="135"/>
        <item x="6"/>
        <item x="8"/>
        <item x="3"/>
        <item x="9"/>
        <item m="1" x="12"/>
        <item m="1" x="86"/>
        <item m="1" x="20"/>
        <item m="1" x="13"/>
        <item m="1" x="21"/>
        <item m="1" x="179"/>
        <item m="1" x="53"/>
        <item m="1" x="48"/>
        <item x="2"/>
        <item m="1" x="102"/>
        <item m="1" x="23"/>
        <item m="1" x="138"/>
        <item m="1" x="157"/>
        <item m="1" x="119"/>
        <item m="1" x="190"/>
        <item m="1" x="162"/>
        <item m="1" x="96"/>
        <item x="4"/>
        <item x="0"/>
        <item m="1" x="46"/>
        <item m="1" x="219"/>
        <item m="1" x="152"/>
        <item m="1" x="143"/>
        <item x="7"/>
        <item m="1" x="218"/>
        <item x="1"/>
        <item x="10"/>
        <item m="1" x="126"/>
        <item m="1" x="121"/>
        <item m="1" x="89"/>
        <item m="1" x="36"/>
        <item x="5"/>
        <item t="default"/>
      </items>
    </pivotField>
    <pivotField showAll="0"/>
    <pivotField axis="axisRow" showAll="0" sortType="ascending" defaultSubtotal="0">
      <items count="3">
        <item x="0"/>
        <item m="1" x="2"/>
        <item h="1" x="1"/>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Solucionados" fld="4" baseField="0" baseItem="0"/>
  </dataFields>
  <formats count="11">
    <format dxfId="189">
      <pivotArea type="all" dataOnly="0" outline="0" fieldPosition="0"/>
    </format>
    <format dxfId="188">
      <pivotArea type="all" dataOnly="0" outline="0" fieldPosition="0"/>
    </format>
    <format dxfId="187">
      <pivotArea type="all" dataOnly="0" outline="0" fieldPosition="0"/>
    </format>
    <format dxfId="186">
      <pivotArea type="all" dataOnly="0" outline="0" fieldPosition="0"/>
    </format>
    <format dxfId="185">
      <pivotArea field="0" type="button" dataOnly="0" labelOnly="1" outline="0"/>
    </format>
    <format dxfId="184">
      <pivotArea dataOnly="0" labelOnly="1" grandRow="1" outline="0" fieldPosition="0"/>
    </format>
    <format dxfId="183">
      <pivotArea dataOnly="0" labelOnly="1" grandRow="1" outline="0" fieldPosition="0"/>
    </format>
    <format dxfId="182">
      <pivotArea field="1" type="button" dataOnly="0" labelOnly="1" outline="0"/>
    </format>
    <format dxfId="181">
      <pivotArea dataOnly="0" labelOnly="1" grandRow="1" outline="0" fieldPosition="0"/>
    </format>
    <format dxfId="180">
      <pivotArea dataOnly="0" labelOnly="1" grandCol="1" outline="0" fieldPosition="0"/>
    </format>
    <format dxfId="179">
      <pivotArea dataOnly="0" labelOnly="1" grandCol="1" outline="0" fieldPosition="0"/>
    </format>
  </formats>
  <chartFormats count="3">
    <chartFormat chart="0" format="8" series="1">
      <pivotArea type="data" outline="0" fieldPosition="0">
        <references count="1">
          <reference field="4294967294" count="1" selected="0">
            <x v="0"/>
          </reference>
        </references>
      </pivotArea>
    </chartFormat>
    <chartFormat chart="6" format="12" series="1">
      <pivotArea type="data" outline="0" fieldPosition="0">
        <references count="1">
          <reference field="4294967294" count="1" selected="0">
            <x v="0"/>
          </reference>
        </references>
      </pivotArea>
    </chartFormat>
    <chartFormat chart="6" format="13">
      <pivotArea type="data" outline="0" fieldPosition="0">
        <references count="2">
          <reference field="4294967294" count="1" selected="0">
            <x v="0"/>
          </reference>
          <reference field="3" count="1" selected="0">
            <x v="0"/>
          </reference>
        </references>
      </pivotArea>
    </chartFormat>
  </chart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 dinámica3" cacheId="0"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6" rowHeaderCaption="Canal">
  <location ref="B3:C5" firstHeaderRow="1" firstDataRow="1" firstDataCol="1"/>
  <pivotFields count="6">
    <pivotField showAll="0">
      <items count="14">
        <item x="0"/>
        <item x="3"/>
        <item m="1" x="10"/>
        <item x="4"/>
        <item x="5"/>
        <item m="1" x="12"/>
        <item x="6"/>
        <item m="1" x="8"/>
        <item m="1" x="11"/>
        <item m="1" x="9"/>
        <item m="1" x="7"/>
        <item x="1"/>
        <item x="2"/>
        <item t="default"/>
      </items>
    </pivotField>
    <pivotField showAll="0"/>
    <pivotField showAll="0" sortType="ascending">
      <items count="8">
        <item x="3"/>
        <item x="2"/>
        <item x="1"/>
        <item sd="0" m="1" x="4"/>
        <item m="1" x="5"/>
        <item x="0"/>
        <item m="1" x="6"/>
        <item t="default"/>
      </items>
      <autoSortScope>
        <pivotArea dataOnly="0" outline="0" fieldPosition="0">
          <references count="1">
            <reference field="4294967294" count="1" selected="0">
              <x v="0"/>
            </reference>
          </references>
        </pivotArea>
      </autoSortScope>
    </pivotField>
    <pivotField axis="axisRow" showAll="0" sortType="ascending" defaultSubtotal="0">
      <items count="5">
        <item x="0"/>
        <item h="1" x="1"/>
        <item m="1" x="4"/>
        <item m="1" x="3"/>
        <item m="1" x="2"/>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Recibidos" fld="4" baseField="0" baseItem="0" numFmtId="165"/>
  </dataFields>
  <formats count="17">
    <format dxfId="178">
      <pivotArea type="all" dataOnly="0" outline="0" fieldPosition="0"/>
    </format>
    <format dxfId="177">
      <pivotArea type="all" dataOnly="0" outline="0" fieldPosition="0"/>
    </format>
    <format dxfId="176">
      <pivotArea type="all" dataOnly="0" outline="0" fieldPosition="0"/>
    </format>
    <format dxfId="175">
      <pivotArea type="all" dataOnly="0" outline="0" fieldPosition="0"/>
    </format>
    <format dxfId="174">
      <pivotArea field="0" type="button" dataOnly="0" labelOnly="1" outline="0"/>
    </format>
    <format dxfId="173">
      <pivotArea field="2" type="button" dataOnly="0" labelOnly="1" outline="0"/>
    </format>
    <format dxfId="172">
      <pivotArea dataOnly="0" labelOnly="1" grandRow="1" outline="0" fieldPosition="0"/>
    </format>
    <format dxfId="171">
      <pivotArea dataOnly="0" labelOnly="1" grandRow="1" outline="0" fieldPosition="0"/>
    </format>
    <format dxfId="170">
      <pivotArea dataOnly="0" labelOnly="1" grandRow="1" outline="0" fieldPosition="0"/>
    </format>
    <format dxfId="169">
      <pivotArea field="2" type="button" dataOnly="0" labelOnly="1" outline="0"/>
    </format>
    <format dxfId="168">
      <pivotArea field="2" type="button" dataOnly="0" labelOnly="1" outline="0"/>
    </format>
    <format dxfId="167">
      <pivotArea outline="0" collapsedLevelsAreSubtotals="1" fieldPosition="0"/>
    </format>
    <format dxfId="166">
      <pivotArea field="2" type="button" dataOnly="0" labelOnly="1" outline="0"/>
    </format>
    <format dxfId="165">
      <pivotArea dataOnly="0" labelOnly="1" grandRow="1" outline="0" fieldPosition="0"/>
    </format>
    <format dxfId="164">
      <pivotArea dataOnly="0" labelOnly="1" fieldPosition="0">
        <references count="1">
          <reference field="3" count="0"/>
        </references>
      </pivotArea>
    </format>
    <format dxfId="163">
      <pivotArea dataOnly="0" labelOnly="1" grandCol="1" outline="0" fieldPosition="0"/>
    </format>
    <format dxfId="162">
      <pivotArea type="all" dataOnly="0" outline="0" fieldPosition="0"/>
    </format>
  </formats>
  <chartFormats count="5">
    <chartFormat chart="0" format="0" series="1">
      <pivotArea type="data" outline="0" fieldPosition="0">
        <references count="2">
          <reference field="4294967294" count="1" selected="0">
            <x v="0"/>
          </reference>
          <reference field="3" count="1" selected="0">
            <x v="0"/>
          </reference>
        </references>
      </pivotArea>
    </chartFormat>
    <chartFormat chart="0" format="1" series="1">
      <pivotArea type="data" outline="0" fieldPosition="0">
        <references count="2">
          <reference field="4294967294" count="1" selected="0">
            <x v="0"/>
          </reference>
          <reference field="3" count="1" selected="0">
            <x v="4"/>
          </reference>
        </references>
      </pivotArea>
    </chartFormat>
    <chartFormat chart="0" format="8" series="1">
      <pivotArea type="data" outline="0" fieldPosition="0">
        <references count="1">
          <reference field="4294967294" count="1" selected="0">
            <x v="0"/>
          </reference>
        </references>
      </pivotArea>
    </chartFormat>
    <chartFormat chart="2" format="10" series="1">
      <pivotArea type="data" outline="0" fieldPosition="0">
        <references count="1">
          <reference field="4294967294" count="1" selected="0">
            <x v="0"/>
          </reference>
        </references>
      </pivotArea>
    </chartFormat>
    <chartFormat chart="2" format="11">
      <pivotArea type="data" outline="0" fieldPosition="0">
        <references count="2">
          <reference field="4294967294" count="1" selected="0">
            <x v="0"/>
          </reference>
          <reference field="3" count="1" selected="0">
            <x v="0"/>
          </reference>
        </references>
      </pivotArea>
    </chartFormat>
  </chart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8" rowHeaderCaption="Asunto o Subtema">
  <location ref="B3:C12" firstHeaderRow="1" firstDataRow="1" firstDataCol="1"/>
  <pivotFields count="6">
    <pivotField showAll="0" sortType="descending">
      <items count="14">
        <item x="0"/>
        <item x="3"/>
        <item m="1" x="10"/>
        <item x="4"/>
        <item x="5"/>
        <item m="1" x="12"/>
        <item h="1" x="6"/>
        <item m="1" x="8"/>
        <item m="1" x="11"/>
        <item m="1" x="9"/>
        <item m="1" x="7"/>
        <item h="1" x="1"/>
        <item h="1" x="2"/>
        <item t="default"/>
      </items>
      <autoSortScope>
        <pivotArea dataOnly="0" outline="0" fieldPosition="0">
          <references count="1">
            <reference field="4294967294" count="1" selected="0">
              <x v="0"/>
            </reference>
          </references>
        </pivotArea>
      </autoSortScope>
    </pivotField>
    <pivotField axis="axisRow" showAll="0" measureFilter="1" sortType="ascending">
      <items count="142">
        <item x="8"/>
        <item m="1" x="102"/>
        <item m="1" x="55"/>
        <item m="1" x="139"/>
        <item m="1" x="127"/>
        <item m="1" x="54"/>
        <item m="1" x="76"/>
        <item m="1" x="47"/>
        <item m="1" x="72"/>
        <item m="1" x="92"/>
        <item m="1" x="77"/>
        <item m="1" x="117"/>
        <item m="1" x="19"/>
        <item m="1" x="115"/>
        <item m="1" x="26"/>
        <item m="1" x="14"/>
        <item m="1" x="93"/>
        <item m="1" x="31"/>
        <item m="1" x="16"/>
        <item m="1" x="71"/>
        <item m="1" x="70"/>
        <item m="1" x="114"/>
        <item m="1" x="66"/>
        <item m="1" x="44"/>
        <item m="1" x="126"/>
        <item m="1" x="56"/>
        <item m="1" x="40"/>
        <item m="1" x="128"/>
        <item m="1" x="101"/>
        <item m="1" x="73"/>
        <item m="1" x="138"/>
        <item m="1" x="23"/>
        <item m="1" x="39"/>
        <item m="1" x="103"/>
        <item m="1" x="119"/>
        <item m="1" x="35"/>
        <item m="1" x="29"/>
        <item m="1" x="133"/>
        <item m="1" x="113"/>
        <item m="1" x="22"/>
        <item m="1" x="46"/>
        <item m="1" x="30"/>
        <item m="1" x="97"/>
        <item m="1" x="52"/>
        <item m="1" x="27"/>
        <item m="1" x="111"/>
        <item m="1" x="130"/>
        <item m="1" x="32"/>
        <item m="1" x="106"/>
        <item m="1" x="11"/>
        <item m="1" x="79"/>
        <item m="1" x="129"/>
        <item m="1" x="34"/>
        <item m="1" x="45"/>
        <item m="1" x="98"/>
        <item m="1" x="110"/>
        <item m="1" x="15"/>
        <item m="1" x="83"/>
        <item m="1" x="48"/>
        <item m="1" x="24"/>
        <item m="1" x="78"/>
        <item m="1" x="108"/>
        <item m="1" x="59"/>
        <item m="1" x="134"/>
        <item m="1" x="43"/>
        <item m="1" x="124"/>
        <item m="1" x="60"/>
        <item m="1" x="121"/>
        <item x="7"/>
        <item m="1" x="58"/>
        <item m="1" x="87"/>
        <item m="1" x="50"/>
        <item m="1" x="99"/>
        <item m="1" x="68"/>
        <item m="1" x="140"/>
        <item m="1" x="42"/>
        <item m="1" x="132"/>
        <item m="1" x="21"/>
        <item m="1" x="88"/>
        <item m="1" x="137"/>
        <item m="1" x="81"/>
        <item m="1" x="123"/>
        <item m="1" x="51"/>
        <item m="1" x="63"/>
        <item m="1" x="65"/>
        <item m="1" x="131"/>
        <item m="1" x="120"/>
        <item m="1" x="49"/>
        <item m="1" x="118"/>
        <item m="1" x="90"/>
        <item m="1" x="12"/>
        <item m="1" x="104"/>
        <item m="1" x="41"/>
        <item m="1" x="95"/>
        <item m="1" x="80"/>
        <item m="1" x="125"/>
        <item m="1" x="67"/>
        <item m="1" x="64"/>
        <item m="1" x="109"/>
        <item m="1" x="112"/>
        <item m="1" x="75"/>
        <item m="1" x="53"/>
        <item m="1" x="33"/>
        <item m="1" x="25"/>
        <item m="1" x="13"/>
        <item m="1" x="82"/>
        <item x="2"/>
        <item m="1" x="84"/>
        <item x="6"/>
        <item m="1" x="38"/>
        <item m="1" x="9"/>
        <item m="1" x="61"/>
        <item m="1" x="18"/>
        <item m="1" x="116"/>
        <item m="1" x="37"/>
        <item x="1"/>
        <item m="1" x="74"/>
        <item m="1" x="20"/>
        <item m="1" x="94"/>
        <item m="1" x="105"/>
        <item m="1" x="17"/>
        <item m="1" x="136"/>
        <item m="1" x="85"/>
        <item m="1" x="122"/>
        <item m="1" x="96"/>
        <item m="1" x="107"/>
        <item m="1" x="69"/>
        <item x="3"/>
        <item m="1" x="36"/>
        <item m="1" x="10"/>
        <item m="1" x="91"/>
        <item m="1" x="100"/>
        <item x="4"/>
        <item m="1" x="135"/>
        <item x="5"/>
        <item x="0"/>
        <item m="1" x="89"/>
        <item m="1" x="86"/>
        <item m="1" x="62"/>
        <item m="1" x="28"/>
        <item m="1" x="57"/>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9">
    <i>
      <x v="115"/>
    </i>
    <i>
      <x v="127"/>
    </i>
    <i>
      <x v="106"/>
    </i>
    <i>
      <x v="132"/>
    </i>
    <i>
      <x v="68"/>
    </i>
    <i>
      <x v="134"/>
    </i>
    <i>
      <x v="108"/>
    </i>
    <i>
      <x v="135"/>
    </i>
    <i t="grand">
      <x/>
    </i>
  </rowItems>
  <colItems count="1">
    <i/>
  </colItems>
  <dataFields count="1">
    <dataField name="Recibidos " fld="4" baseField="0" baseItem="0" numFmtId="165"/>
  </dataFields>
  <formats count="16">
    <format dxfId="161">
      <pivotArea type="all" dataOnly="0" outline="0" fieldPosition="0"/>
    </format>
    <format dxfId="160">
      <pivotArea type="all" dataOnly="0" outline="0" fieldPosition="0"/>
    </format>
    <format dxfId="159">
      <pivotArea type="all" dataOnly="0" outline="0" fieldPosition="0"/>
    </format>
    <format dxfId="158">
      <pivotArea type="all" dataOnly="0" outline="0" fieldPosition="0"/>
    </format>
    <format dxfId="157">
      <pivotArea field="0" type="button" dataOnly="0" labelOnly="1" outline="0"/>
    </format>
    <format dxfId="156">
      <pivotArea dataOnly="0" labelOnly="1" grandRow="1" outline="0" fieldPosition="0"/>
    </format>
    <format dxfId="155">
      <pivotArea dataOnly="0" labelOnly="1" grandRow="1" outline="0" fieldPosition="0"/>
    </format>
    <format dxfId="154">
      <pivotArea field="1" type="button" dataOnly="0" labelOnly="1" outline="0" axis="axisRow" fieldPosition="0"/>
    </format>
    <format dxfId="153">
      <pivotArea dataOnly="0" labelOnly="1" grandRow="1" outline="0" fieldPosition="0"/>
    </format>
    <format dxfId="152">
      <pivotArea dataOnly="0" labelOnly="1" fieldPosition="0">
        <references count="1">
          <reference field="1" count="5">
            <x v="0"/>
            <x v="5"/>
            <x v="11"/>
            <x v="24"/>
            <x v="28"/>
          </reference>
        </references>
      </pivotArea>
    </format>
    <format dxfId="151">
      <pivotArea dataOnly="0" labelOnly="1" grandCol="1" outline="0" fieldPosition="0"/>
    </format>
    <format dxfId="150">
      <pivotArea dataOnly="0" labelOnly="1" grandCol="1" outline="0" fieldPosition="0"/>
    </format>
    <format dxfId="149">
      <pivotArea dataOnly="0" labelOnly="1" fieldPosition="0">
        <references count="1">
          <reference field="1" count="4">
            <x v="5"/>
            <x v="7"/>
            <x v="10"/>
            <x v="16"/>
          </reference>
        </references>
      </pivotArea>
    </format>
    <format dxfId="148">
      <pivotArea grandCol="1" outline="0" collapsedLevelsAreSubtotals="1" fieldPosition="0"/>
    </format>
    <format dxfId="147">
      <pivotArea outline="0" collapsedLevelsAreSubtotals="1" fieldPosition="0"/>
    </format>
    <format dxfId="146">
      <pivotArea dataOnly="0" labelOnly="1" fieldPosition="0">
        <references count="1">
          <reference field="1" count="5">
            <x v="5"/>
            <x v="9"/>
            <x v="10"/>
            <x v="11"/>
            <x v="16"/>
          </reference>
        </references>
      </pivotArea>
    </format>
  </formats>
  <chartFormats count="10">
    <chartFormat chart="1" format="10" series="1">
      <pivotArea type="data" outline="0" fieldPosition="0">
        <references count="1">
          <reference field="4294967294" count="1" selected="0">
            <x v="0"/>
          </reference>
        </references>
      </pivotArea>
    </chartFormat>
    <chartFormat chart="3" format="12" series="1">
      <pivotArea type="data" outline="0" fieldPosition="0">
        <references count="1">
          <reference field="4294967294" count="1" selected="0">
            <x v="0"/>
          </reference>
        </references>
      </pivotArea>
    </chartFormat>
    <chartFormat chart="3" format="13">
      <pivotArea type="data" outline="0" fieldPosition="0">
        <references count="2">
          <reference field="4294967294" count="1" selected="0">
            <x v="0"/>
          </reference>
          <reference field="1" count="1" selected="0">
            <x v="109"/>
          </reference>
        </references>
      </pivotArea>
    </chartFormat>
    <chartFormat chart="3" format="14">
      <pivotArea type="data" outline="0" fieldPosition="0">
        <references count="2">
          <reference field="4294967294" count="1" selected="0">
            <x v="0"/>
          </reference>
          <reference field="1" count="1" selected="0">
            <x v="110"/>
          </reference>
        </references>
      </pivotArea>
    </chartFormat>
    <chartFormat chart="3" format="15">
      <pivotArea type="data" outline="0" fieldPosition="0">
        <references count="2">
          <reference field="4294967294" count="1" selected="0">
            <x v="0"/>
          </reference>
          <reference field="1" count="1" selected="0">
            <x v="108"/>
          </reference>
        </references>
      </pivotArea>
    </chartFormat>
    <chartFormat chart="3" format="16">
      <pivotArea type="data" outline="0" fieldPosition="0">
        <references count="2">
          <reference field="4294967294" count="1" selected="0">
            <x v="0"/>
          </reference>
          <reference field="1" count="1" selected="0">
            <x v="111"/>
          </reference>
        </references>
      </pivotArea>
    </chartFormat>
    <chartFormat chart="3" format="17">
      <pivotArea type="data" outline="0" fieldPosition="0">
        <references count="2">
          <reference field="4294967294" count="1" selected="0">
            <x v="0"/>
          </reference>
          <reference field="1" count="1" selected="0">
            <x v="115"/>
          </reference>
        </references>
      </pivotArea>
    </chartFormat>
    <chartFormat chart="3" format="18">
      <pivotArea type="data" outline="0" fieldPosition="0">
        <references count="2">
          <reference field="4294967294" count="1" selected="0">
            <x v="0"/>
          </reference>
          <reference field="1" count="1" selected="0">
            <x v="106"/>
          </reference>
        </references>
      </pivotArea>
    </chartFormat>
    <chartFormat chart="3" format="19">
      <pivotArea type="data" outline="0" fieldPosition="0">
        <references count="2">
          <reference field="4294967294" count="1" selected="0">
            <x v="0"/>
          </reference>
          <reference field="1" count="1" selected="0">
            <x v="129"/>
          </reference>
        </references>
      </pivotArea>
    </chartFormat>
    <chartFormat chart="3" format="20">
      <pivotArea type="data" outline="0" fieldPosition="0">
        <references count="2">
          <reference field="4294967294" count="1" selected="0">
            <x v="0"/>
          </reference>
          <reference field="1" count="1" selected="0">
            <x v="135"/>
          </reference>
        </references>
      </pivotArea>
    </chartFormat>
  </chart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pivotTables/pivotTable7.xml><?xml version="1.0" encoding="utf-8"?>
<pivotTableDefinition xmlns="http://schemas.openxmlformats.org/spreadsheetml/2006/main" name="Tabla dinámica3" cacheId="0" applyNumberFormats="0" applyBorderFormats="0" applyFontFormats="0" applyPatternFormats="0" applyAlignmentFormats="0" applyWidthHeightFormats="1" dataCaption="Valores" updatedVersion="4" minRefreshableVersion="3" itemPrintTitles="1" createdVersion="4" indent="0" outline="1" outlineData="1" multipleFieldFilters="0" rowHeaderCaption="Canal">
  <location ref="C21:E26" firstHeaderRow="1" firstDataRow="2" firstDataCol="1"/>
  <pivotFields count="6">
    <pivotField showAll="0">
      <items count="14">
        <item x="0"/>
        <item x="3"/>
        <item m="1" x="10"/>
        <item x="4"/>
        <item x="5"/>
        <item m="1" x="12"/>
        <item x="6"/>
        <item m="1" x="8"/>
        <item m="1" x="11"/>
        <item m="1" x="9"/>
        <item m="1" x="7"/>
        <item x="1"/>
        <item x="2"/>
        <item t="default"/>
      </items>
    </pivotField>
    <pivotField showAll="0"/>
    <pivotField axis="axisRow" showAll="0" sortType="descending">
      <items count="8">
        <item x="3"/>
        <item x="2"/>
        <item x="1"/>
        <item sd="0" m="1" x="4"/>
        <item m="1" x="5"/>
        <item x="0"/>
        <item m="1" x="6"/>
        <item t="default"/>
      </items>
    </pivotField>
    <pivotField axis="axisCol" showAll="0" defaultSubtotal="0">
      <items count="5">
        <item x="0"/>
        <item h="1" x="1"/>
        <item m="1" x="4"/>
        <item m="1" x="3"/>
        <item m="1" x="2"/>
      </items>
    </pivotField>
    <pivotField dataField="1" showAll="0" defaultSubtotal="0"/>
    <pivotField showAll="0" defaultSubtotal="0"/>
  </pivotFields>
  <rowFields count="1">
    <field x="2"/>
  </rowFields>
  <rowItems count="4">
    <i>
      <x v="1"/>
    </i>
    <i>
      <x v="2"/>
    </i>
    <i>
      <x v="5"/>
    </i>
    <i t="grand">
      <x/>
    </i>
  </rowItems>
  <colFields count="1">
    <field x="3"/>
  </colFields>
  <colItems count="2">
    <i>
      <x/>
    </i>
    <i t="grand">
      <x/>
    </i>
  </colItems>
  <dataFields count="1">
    <dataField name="Recibidos " fld="4" baseField="0" baseItem="0" numFmtId="165"/>
  </dataFields>
  <formats count="38">
    <format dxfId="145">
      <pivotArea type="all" dataOnly="0" outline="0" fieldPosition="0"/>
    </format>
    <format dxfId="144">
      <pivotArea type="all" dataOnly="0" outline="0" fieldPosition="0"/>
    </format>
    <format dxfId="143">
      <pivotArea type="all" dataOnly="0" outline="0" fieldPosition="0"/>
    </format>
    <format dxfId="142">
      <pivotArea type="all" dataOnly="0" outline="0" fieldPosition="0"/>
    </format>
    <format dxfId="141">
      <pivotArea field="0" type="button" dataOnly="0" labelOnly="1" outline="0"/>
    </format>
    <format dxfId="140">
      <pivotArea field="2" type="button" dataOnly="0" labelOnly="1" outline="0" axis="axisRow" fieldPosition="0"/>
    </format>
    <format dxfId="139">
      <pivotArea dataOnly="0" labelOnly="1" grandRow="1" outline="0" fieldPosition="0"/>
    </format>
    <format dxfId="138">
      <pivotArea dataOnly="0" labelOnly="1" grandRow="1" outline="0" fieldPosition="0"/>
    </format>
    <format dxfId="137">
      <pivotArea dataOnly="0" labelOnly="1" grandRow="1" outline="0" fieldPosition="0"/>
    </format>
    <format dxfId="136">
      <pivotArea field="2" type="button" dataOnly="0" labelOnly="1" outline="0" axis="axisRow" fieldPosition="0"/>
    </format>
    <format dxfId="135">
      <pivotArea dataOnly="0" labelOnly="1" fieldPosition="0">
        <references count="1">
          <reference field="2" count="0"/>
        </references>
      </pivotArea>
    </format>
    <format dxfId="134">
      <pivotArea field="2" type="button" dataOnly="0" labelOnly="1" outline="0" axis="axisRow" fieldPosition="0"/>
    </format>
    <format dxfId="133">
      <pivotArea dataOnly="0" labelOnly="1" fieldPosition="0">
        <references count="1">
          <reference field="2" count="0"/>
        </references>
      </pivotArea>
    </format>
    <format dxfId="132">
      <pivotArea outline="0" collapsedLevelsAreSubtotals="1" fieldPosition="0"/>
    </format>
    <format dxfId="131">
      <pivotArea field="2" type="button" dataOnly="0" labelOnly="1" outline="0" axis="axisRow" fieldPosition="0"/>
    </format>
    <format dxfId="130">
      <pivotArea dataOnly="0" labelOnly="1" fieldPosition="0">
        <references count="1">
          <reference field="2" count="0"/>
        </references>
      </pivotArea>
    </format>
    <format dxfId="129">
      <pivotArea dataOnly="0" labelOnly="1" grandRow="1" outline="0" fieldPosition="0"/>
    </format>
    <format dxfId="128">
      <pivotArea dataOnly="0" labelOnly="1" fieldPosition="0">
        <references count="1">
          <reference field="3" count="0"/>
        </references>
      </pivotArea>
    </format>
    <format dxfId="127">
      <pivotArea dataOnly="0" labelOnly="1" grandCol="1" outline="0" fieldPosition="0"/>
    </format>
    <format dxfId="126">
      <pivotArea type="all" dataOnly="0" outline="0" fieldPosition="0"/>
    </format>
    <format dxfId="125">
      <pivotArea type="origin" dataOnly="0" labelOnly="1" outline="0" fieldPosition="0"/>
    </format>
    <format dxfId="124">
      <pivotArea field="2" type="button" dataOnly="0" labelOnly="1" outline="0" axis="axisRow" fieldPosition="0"/>
    </format>
    <format dxfId="123">
      <pivotArea field="3" type="button" dataOnly="0" labelOnly="1" outline="0" axis="axisCol" fieldPosition="0"/>
    </format>
    <format dxfId="122">
      <pivotArea type="topRight" dataOnly="0" labelOnly="1" outline="0" fieldPosition="0"/>
    </format>
    <format dxfId="121">
      <pivotArea dataOnly="0" labelOnly="1" fieldPosition="0">
        <references count="1">
          <reference field="3" count="0"/>
        </references>
      </pivotArea>
    </format>
    <format dxfId="120">
      <pivotArea dataOnly="0" labelOnly="1" grandCol="1" outline="0" fieldPosition="0"/>
    </format>
    <format dxfId="119">
      <pivotArea grandRow="1" outline="0" collapsedLevelsAreSubtotals="1" fieldPosition="0"/>
    </format>
    <format dxfId="118">
      <pivotArea dataOnly="0" labelOnly="1" grandRow="1" outline="0" fieldPosition="0"/>
    </format>
    <format dxfId="117">
      <pivotArea collapsedLevelsAreSubtotals="1" fieldPosition="0">
        <references count="1">
          <reference field="2" count="0"/>
        </references>
      </pivotArea>
    </format>
    <format dxfId="116">
      <pivotArea dataOnly="0" labelOnly="1" fieldPosition="0">
        <references count="1">
          <reference field="2" count="0"/>
        </references>
      </pivotArea>
    </format>
    <format dxfId="115">
      <pivotArea collapsedLevelsAreSubtotals="1" fieldPosition="0">
        <references count="1">
          <reference field="2" count="0"/>
        </references>
      </pivotArea>
    </format>
    <format dxfId="114">
      <pivotArea dataOnly="0" labelOnly="1" fieldPosition="0">
        <references count="1">
          <reference field="2" count="0"/>
        </references>
      </pivotArea>
    </format>
    <format dxfId="113">
      <pivotArea collapsedLevelsAreSubtotals="1" fieldPosition="0">
        <references count="1">
          <reference field="2" count="0"/>
        </references>
      </pivotArea>
    </format>
    <format dxfId="112">
      <pivotArea collapsedLevelsAreSubtotals="1" fieldPosition="0">
        <references count="1">
          <reference field="2" count="0"/>
        </references>
      </pivotArea>
    </format>
    <format dxfId="111">
      <pivotArea dataOnly="0" labelOnly="1" fieldPosition="0">
        <references count="1">
          <reference field="2" count="0"/>
        </references>
      </pivotArea>
    </format>
    <format dxfId="110">
      <pivotArea grandCol="1" outline="0" collapsedLevelsAreSubtotals="1" fieldPosition="0"/>
    </format>
    <format dxfId="109">
      <pivotArea type="topRight" dataOnly="0" labelOnly="1" outline="0" fieldPosition="0"/>
    </format>
    <format dxfId="108">
      <pivotArea dataOnly="0" labelOnly="1" grandCol="1" outline="0" fieldPosition="0"/>
    </format>
  </formats>
  <pivotTableStyleInfo name="PivotStyleLight16" showRowHeaders="1" showColHeaders="1" showRowStripes="0" showColStripes="0" showLastColumn="1"/>
</pivotTableDefinition>
</file>

<file path=xl/pivotTables/pivotTable8.xml><?xml version="1.0" encoding="utf-8"?>
<pivotTableDefinition xmlns="http://schemas.openxmlformats.org/spreadsheetml/2006/main" name="Tabla dinámica2" cacheId="1" applyNumberFormats="0" applyBorderFormats="0" applyFontFormats="0" applyPatternFormats="0" applyAlignmentFormats="0" applyWidthHeightFormats="1" dataCaption="Valores" updatedVersion="4" minRefreshableVersion="3" itemPrintTitles="1" createdVersion="4" indent="0" outline="1" outlineData="1" multipleFieldFilters="0" rowHeaderCaption="Sistema PQRS/Tipología">
  <location ref="B18:J21" firstHeaderRow="1" firstDataRow="2" firstDataCol="1"/>
  <pivotFields count="6">
    <pivotField axis="axisCol" showAll="0">
      <items count="18">
        <item x="0"/>
        <item x="3"/>
        <item m="1" x="14"/>
        <item x="4"/>
        <item x="5"/>
        <item x="6"/>
        <item x="7"/>
        <item m="1" x="12"/>
        <item m="1" x="15"/>
        <item m="1" x="13"/>
        <item m="1" x="9"/>
        <item m="1" x="8"/>
        <item m="1" x="10"/>
        <item m="1" x="11"/>
        <item m="1" x="16"/>
        <item x="1"/>
        <item x="2"/>
        <item t="default"/>
      </items>
    </pivotField>
    <pivotField showAll="0">
      <items count="227">
        <item x="11"/>
        <item m="1" x="155"/>
        <item m="1" x="75"/>
        <item m="1" x="222"/>
        <item m="1" x="199"/>
        <item m="1" x="74"/>
        <item m="1" x="109"/>
        <item m="1" x="61"/>
        <item m="1" x="100"/>
        <item m="1" x="132"/>
        <item m="1" x="112"/>
        <item m="1" x="180"/>
        <item m="1" x="22"/>
        <item m="1" x="178"/>
        <item m="1" x="30"/>
        <item m="1" x="14"/>
        <item m="1" x="133"/>
        <item m="1" x="40"/>
        <item m="1" x="18"/>
        <item m="1" x="99"/>
        <item m="1" x="98"/>
        <item m="1" x="175"/>
        <item m="1" x="92"/>
        <item m="1" x="58"/>
        <item m="1" x="198"/>
        <item m="1" x="79"/>
        <item m="1" x="55"/>
        <item m="1" x="202"/>
        <item m="1" x="153"/>
        <item m="1" x="101"/>
        <item m="1" x="221"/>
        <item m="1" x="26"/>
        <item m="1" x="54"/>
        <item m="1" x="156"/>
        <item m="1" x="183"/>
        <item m="1" x="45"/>
        <item m="1" x="37"/>
        <item m="1" x="211"/>
        <item m="1" x="173"/>
        <item m="1" x="24"/>
        <item m="1" x="59"/>
        <item m="1" x="39"/>
        <item m="1" x="149"/>
        <item m="1" x="72"/>
        <item m="1" x="35"/>
        <item m="1" x="167"/>
        <item m="1" x="204"/>
        <item m="1" x="134"/>
        <item m="1" x="57"/>
        <item m="1" x="170"/>
        <item m="1" x="129"/>
        <item m="1" x="139"/>
        <item m="1" x="154"/>
        <item m="1" x="19"/>
        <item m="1" x="140"/>
        <item m="1" x="25"/>
        <item m="1" x="27"/>
        <item m="1" x="28"/>
        <item m="1" x="31"/>
        <item m="1" x="182"/>
        <item m="1" x="33"/>
        <item m="1" x="83"/>
        <item m="1" x="84"/>
        <item m="1" x="191"/>
        <item m="1" x="125"/>
        <item m="1" x="142"/>
        <item m="1" x="42"/>
        <item m="1" x="44"/>
        <item m="1" x="47"/>
        <item m="1" x="213"/>
        <item m="1" x="50"/>
        <item m="1" x="51"/>
        <item m="1" x="118"/>
        <item m="1" x="158"/>
        <item m="1" x="127"/>
        <item m="1" x="60"/>
        <item m="1" x="212"/>
        <item m="1" x="105"/>
        <item m="1" x="68"/>
        <item m="1" x="69"/>
        <item m="1" x="70"/>
        <item m="1" x="145"/>
        <item m="1" x="71"/>
        <item m="1" x="65"/>
        <item m="1" x="113"/>
        <item m="1" x="73"/>
        <item m="1" x="15"/>
        <item m="1" x="148"/>
        <item m="1" x="76"/>
        <item m="1" x="78"/>
        <item m="1" x="205"/>
        <item m="1" x="217"/>
        <item m="1" x="16"/>
        <item m="1" x="85"/>
        <item m="1" x="88"/>
        <item m="1" x="166"/>
        <item m="1" x="171"/>
        <item m="1" x="97"/>
        <item m="1" x="131"/>
        <item m="1" x="103"/>
        <item m="1" x="104"/>
        <item m="1" x="38"/>
        <item m="1" x="223"/>
        <item m="1" x="106"/>
        <item m="1" x="107"/>
        <item m="1" x="108"/>
        <item m="1" x="110"/>
        <item m="1" x="111"/>
        <item m="1" x="141"/>
        <item m="1" x="115"/>
        <item m="1" x="117"/>
        <item m="1" x="77"/>
        <item m="1" x="120"/>
        <item m="1" x="91"/>
        <item m="1" x="122"/>
        <item m="1" x="123"/>
        <item m="1" x="124"/>
        <item m="1" x="116"/>
        <item m="1" x="164"/>
        <item m="1" x="206"/>
        <item m="1" x="165"/>
        <item m="1" x="63"/>
        <item m="1" x="147"/>
        <item m="1" x="87"/>
        <item m="1" x="224"/>
        <item m="1" x="130"/>
        <item m="1" x="67"/>
        <item m="1" x="169"/>
        <item m="1" x="136"/>
        <item m="1" x="137"/>
        <item m="1" x="186"/>
        <item m="1" x="214"/>
        <item m="1" x="194"/>
        <item m="1" x="176"/>
        <item m="1" x="146"/>
        <item m="1" x="203"/>
        <item m="1" x="177"/>
        <item m="1" x="150"/>
        <item m="1" x="151"/>
        <item m="1" x="184"/>
        <item m="1" x="95"/>
        <item m="1" x="94"/>
        <item m="1" x="93"/>
        <item m="1" x="159"/>
        <item m="1" x="160"/>
        <item m="1" x="161"/>
        <item m="1" x="163"/>
        <item m="1" x="196"/>
        <item m="1" x="193"/>
        <item m="1" x="41"/>
        <item m="1" x="62"/>
        <item m="1" x="114"/>
        <item m="1" x="172"/>
        <item m="1" x="174"/>
        <item m="1" x="43"/>
        <item m="1" x="32"/>
        <item m="1" x="181"/>
        <item m="1" x="185"/>
        <item m="1" x="168"/>
        <item m="1" x="82"/>
        <item m="1" x="187"/>
        <item m="1" x="188"/>
        <item m="1" x="29"/>
        <item m="1" x="189"/>
        <item m="1" x="192"/>
        <item m="1" x="64"/>
        <item m="1" x="56"/>
        <item m="1" x="81"/>
        <item m="1" x="144"/>
        <item m="1" x="34"/>
        <item m="1" x="128"/>
        <item m="1" x="195"/>
        <item m="1" x="215"/>
        <item m="1" x="197"/>
        <item m="1" x="200"/>
        <item m="1" x="201"/>
        <item m="1" x="52"/>
        <item m="1" x="225"/>
        <item m="1" x="80"/>
        <item m="1" x="207"/>
        <item m="1" x="208"/>
        <item m="1" x="209"/>
        <item m="1" x="210"/>
        <item m="1" x="66"/>
        <item m="1" x="216"/>
        <item m="1" x="90"/>
        <item m="1" x="17"/>
        <item m="1" x="220"/>
        <item m="1" x="49"/>
        <item m="1" x="135"/>
        <item x="6"/>
        <item x="8"/>
        <item x="3"/>
        <item x="9"/>
        <item m="1" x="12"/>
        <item m="1" x="86"/>
        <item m="1" x="20"/>
        <item m="1" x="13"/>
        <item m="1" x="21"/>
        <item m="1" x="179"/>
        <item m="1" x="53"/>
        <item m="1" x="48"/>
        <item x="2"/>
        <item m="1" x="102"/>
        <item m="1" x="23"/>
        <item m="1" x="138"/>
        <item m="1" x="157"/>
        <item m="1" x="119"/>
        <item m="1" x="190"/>
        <item m="1" x="162"/>
        <item m="1" x="96"/>
        <item x="4"/>
        <item x="0"/>
        <item m="1" x="46"/>
        <item m="1" x="219"/>
        <item m="1" x="152"/>
        <item m="1" x="143"/>
        <item x="7"/>
        <item m="1" x="218"/>
        <item x="1"/>
        <item x="10"/>
        <item m="1" x="126"/>
        <item m="1" x="121"/>
        <item m="1" x="89"/>
        <item m="1" x="36"/>
        <item x="5"/>
        <item t="default"/>
      </items>
    </pivotField>
    <pivotField showAll="0"/>
    <pivotField axis="axisRow" showAll="0" defaultSubtotal="0">
      <items count="3">
        <item x="0"/>
        <item m="1" x="2"/>
        <item h="1" x="1"/>
      </items>
    </pivotField>
    <pivotField dataField="1" showAll="0" defaultSubtotal="0"/>
    <pivotField showAll="0" defaultSubtotal="0"/>
  </pivotFields>
  <rowFields count="1">
    <field x="3"/>
  </rowFields>
  <rowItems count="2">
    <i>
      <x/>
    </i>
    <i t="grand">
      <x/>
    </i>
  </rowItems>
  <colFields count="1">
    <field x="0"/>
  </colFields>
  <colItems count="8">
    <i>
      <x/>
    </i>
    <i>
      <x v="1"/>
    </i>
    <i>
      <x v="3"/>
    </i>
    <i>
      <x v="4"/>
    </i>
    <i>
      <x v="5"/>
    </i>
    <i>
      <x v="15"/>
    </i>
    <i>
      <x v="16"/>
    </i>
    <i t="grand">
      <x/>
    </i>
  </colItems>
  <dataFields count="1">
    <dataField name="Solucionados " fld="4" baseField="0" baseItem="0"/>
  </dataFields>
  <formats count="48">
    <format dxfId="107">
      <pivotArea type="all" dataOnly="0" outline="0" fieldPosition="0"/>
    </format>
    <format dxfId="106">
      <pivotArea type="all" dataOnly="0" outline="0" fieldPosition="0"/>
    </format>
    <format dxfId="105">
      <pivotArea type="all" dataOnly="0" outline="0" fieldPosition="0"/>
    </format>
    <format dxfId="104">
      <pivotArea type="all" dataOnly="0" outline="0" fieldPosition="0"/>
    </format>
    <format dxfId="103">
      <pivotArea field="0" type="button" dataOnly="0" labelOnly="1" outline="0" axis="axisCol" fieldPosition="0"/>
    </format>
    <format dxfId="102">
      <pivotArea dataOnly="0" labelOnly="1" grandRow="1" outline="0" fieldPosition="0"/>
    </format>
    <format dxfId="101">
      <pivotArea dataOnly="0" labelOnly="1" grandRow="1" outline="0" fieldPosition="0"/>
    </format>
    <format dxfId="100">
      <pivotArea field="1" type="button" dataOnly="0" labelOnly="1" outline="0"/>
    </format>
    <format dxfId="99">
      <pivotArea dataOnly="0" labelOnly="1" grandRow="1" outline="0" fieldPosition="0"/>
    </format>
    <format dxfId="98">
      <pivotArea dataOnly="0" labelOnly="1" fieldPosition="0">
        <references count="1">
          <reference field="0" count="0"/>
        </references>
      </pivotArea>
    </format>
    <format dxfId="97">
      <pivotArea dataOnly="0" labelOnly="1" grandCol="1" outline="0" fieldPosition="0"/>
    </format>
    <format dxfId="96">
      <pivotArea dataOnly="0" labelOnly="1" fieldPosition="0">
        <references count="1">
          <reference field="0" count="0"/>
        </references>
      </pivotArea>
    </format>
    <format dxfId="95">
      <pivotArea dataOnly="0" labelOnly="1" grandCol="1" outline="0" fieldPosition="0"/>
    </format>
    <format dxfId="94">
      <pivotArea type="origin" dataOnly="0" labelOnly="1" outline="0" fieldPosition="0"/>
    </format>
    <format dxfId="93">
      <pivotArea field="0" type="button" dataOnly="0" labelOnly="1" outline="0" axis="axisCol" fieldPosition="0"/>
    </format>
    <format dxfId="92">
      <pivotArea type="topRight" dataOnly="0" labelOnly="1" outline="0" fieldPosition="0"/>
    </format>
    <format dxfId="91">
      <pivotArea type="topRight" dataOnly="0" labelOnly="1" outline="0" offset="H1" fieldPosition="0"/>
    </format>
    <format dxfId="90">
      <pivotArea type="origin" dataOnly="0" labelOnly="1" outline="0" fieldPosition="0"/>
    </format>
    <format dxfId="89">
      <pivotArea field="0" type="button" dataOnly="0" labelOnly="1" outline="0" axis="axisCol" fieldPosition="0"/>
    </format>
    <format dxfId="88">
      <pivotArea type="topRight" dataOnly="0" labelOnly="1" outline="0" fieldPosition="0"/>
    </format>
    <format dxfId="87">
      <pivotArea field="3" type="button" dataOnly="0" labelOnly="1" outline="0" axis="axisRow" fieldPosition="0"/>
    </format>
    <format dxfId="86">
      <pivotArea dataOnly="0" labelOnly="1" fieldPosition="0">
        <references count="1">
          <reference field="0" count="8">
            <x v="0"/>
            <x v="1"/>
            <x v="2"/>
            <x v="3"/>
            <x v="4"/>
            <x v="9"/>
            <x v="15"/>
            <x v="16"/>
          </reference>
        </references>
      </pivotArea>
    </format>
    <format dxfId="85">
      <pivotArea dataOnly="0" labelOnly="1" grandCol="1" outline="0" fieldPosition="0"/>
    </format>
    <format dxfId="84">
      <pivotArea grandRow="1" outline="0" collapsedLevelsAreSubtotals="1" fieldPosition="0"/>
    </format>
    <format dxfId="83">
      <pivotArea dataOnly="0" labelOnly="1" grandRow="1" outline="0" fieldPosition="0"/>
    </format>
    <format dxfId="82">
      <pivotArea type="origin" dataOnly="0" labelOnly="1" outline="0" fieldPosition="0"/>
    </format>
    <format dxfId="81">
      <pivotArea field="0" type="button" dataOnly="0" labelOnly="1" outline="0" axis="axisCol" fieldPosition="0"/>
    </format>
    <format dxfId="80">
      <pivotArea type="topRight" dataOnly="0" labelOnly="1" outline="0" fieldPosition="0"/>
    </format>
    <format dxfId="79">
      <pivotArea type="origin" dataOnly="0" labelOnly="1" outline="0" fieldPosition="0"/>
    </format>
    <format dxfId="78">
      <pivotArea field="0" type="button" dataOnly="0" labelOnly="1" outline="0" axis="axisCol" fieldPosition="0"/>
    </format>
    <format dxfId="77">
      <pivotArea type="topRight" dataOnly="0" labelOnly="1" outline="0" fieldPosition="0"/>
    </format>
    <format dxfId="76">
      <pivotArea type="origin" dataOnly="0" labelOnly="1" outline="0" fieldPosition="0"/>
    </format>
    <format dxfId="75">
      <pivotArea field="0" type="button" dataOnly="0" labelOnly="1" outline="0" axis="axisCol" fieldPosition="0"/>
    </format>
    <format dxfId="74">
      <pivotArea type="topRight" dataOnly="0" labelOnly="1" outline="0" fieldPosition="0"/>
    </format>
    <format dxfId="73">
      <pivotArea field="3" type="button" dataOnly="0" labelOnly="1" outline="0" axis="axisRow" fieldPosition="0"/>
    </format>
    <format dxfId="72">
      <pivotArea dataOnly="0" labelOnly="1" fieldPosition="0">
        <references count="1">
          <reference field="0" count="8">
            <x v="0"/>
            <x v="1"/>
            <x v="2"/>
            <x v="3"/>
            <x v="4"/>
            <x v="5"/>
            <x v="15"/>
            <x v="16"/>
          </reference>
        </references>
      </pivotArea>
    </format>
    <format dxfId="71">
      <pivotArea dataOnly="0" labelOnly="1" grandCol="1" outline="0" fieldPosition="0"/>
    </format>
    <format dxfId="70">
      <pivotArea field="3" type="button" dataOnly="0" labelOnly="1" outline="0" axis="axisRow" fieldPosition="0"/>
    </format>
    <format dxfId="69">
      <pivotArea dataOnly="0" labelOnly="1" fieldPosition="0">
        <references count="1">
          <reference field="0" count="8">
            <x v="0"/>
            <x v="1"/>
            <x v="2"/>
            <x v="3"/>
            <x v="4"/>
            <x v="5"/>
            <x v="15"/>
            <x v="16"/>
          </reference>
        </references>
      </pivotArea>
    </format>
    <format dxfId="68">
      <pivotArea dataOnly="0" labelOnly="1" grandCol="1" outline="0" fieldPosition="0"/>
    </format>
    <format dxfId="67">
      <pivotArea collapsedLevelsAreSubtotals="1" fieldPosition="0">
        <references count="1">
          <reference field="3" count="0"/>
        </references>
      </pivotArea>
    </format>
    <format dxfId="66">
      <pivotArea dataOnly="0" labelOnly="1" fieldPosition="0">
        <references count="1">
          <reference field="3" count="0"/>
        </references>
      </pivotArea>
    </format>
    <format dxfId="65">
      <pivotArea collapsedLevelsAreSubtotals="1" fieldPosition="0">
        <references count="1">
          <reference field="3" count="0"/>
        </references>
      </pivotArea>
    </format>
    <format dxfId="64">
      <pivotArea dataOnly="0" labelOnly="1" fieldPosition="0">
        <references count="1">
          <reference field="3" count="0"/>
        </references>
      </pivotArea>
    </format>
    <format dxfId="63">
      <pivotArea grandRow="1" outline="0" collapsedLevelsAreSubtotals="1" fieldPosition="0"/>
    </format>
    <format dxfId="62">
      <pivotArea dataOnly="0" labelOnly="1" grandRow="1" outline="0" fieldPosition="0"/>
    </format>
    <format dxfId="61">
      <pivotArea grandRow="1" outline="0" collapsedLevelsAreSubtotals="1" fieldPosition="0"/>
    </format>
    <format dxfId="60">
      <pivotArea dataOnly="0" labelOnly="1" grandRow="1" outline="0" fieldPosition="0"/>
    </format>
  </formats>
  <pivotTableStyleInfo name="PivotStyleLight16" showRowHeaders="1" showColHeaders="1" showRowStripes="0" showColStripes="0" showLastColumn="1"/>
</pivotTableDefinition>
</file>

<file path=xl/pivotTables/pivotTable9.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1" rowHeaderCaption="Asunto o Subtema">
  <location ref="B22:J32" firstHeaderRow="1" firstDataRow="2" firstDataCol="1"/>
  <pivotFields count="6">
    <pivotField axis="axisCol" showAll="0" sortType="descending">
      <items count="14">
        <item x="0"/>
        <item x="3"/>
        <item m="1" x="10"/>
        <item x="4"/>
        <item x="5"/>
        <item m="1" x="12"/>
        <item x="6"/>
        <item m="1" x="8"/>
        <item m="1" x="11"/>
        <item m="1" x="9"/>
        <item m="1" x="7"/>
        <item x="1"/>
        <item x="2"/>
        <item t="default"/>
      </items>
      <autoSortScope>
        <pivotArea dataOnly="0" outline="0" fieldPosition="0">
          <references count="1">
            <reference field="4294967294" count="1" selected="0">
              <x v="0"/>
            </reference>
          </references>
        </pivotArea>
      </autoSortScope>
    </pivotField>
    <pivotField axis="axisRow" showAll="0" measureFilter="1" sortType="descending">
      <items count="142">
        <item x="8"/>
        <item m="1" x="102"/>
        <item m="1" x="55"/>
        <item m="1" x="139"/>
        <item m="1" x="127"/>
        <item m="1" x="54"/>
        <item m="1" x="76"/>
        <item m="1" x="47"/>
        <item m="1" x="72"/>
        <item m="1" x="92"/>
        <item m="1" x="77"/>
        <item m="1" x="117"/>
        <item m="1" x="19"/>
        <item m="1" x="115"/>
        <item m="1" x="26"/>
        <item m="1" x="14"/>
        <item m="1" x="93"/>
        <item m="1" x="31"/>
        <item m="1" x="16"/>
        <item m="1" x="71"/>
        <item m="1" x="70"/>
        <item m="1" x="114"/>
        <item m="1" x="66"/>
        <item m="1" x="44"/>
        <item m="1" x="126"/>
        <item m="1" x="56"/>
        <item m="1" x="40"/>
        <item m="1" x="128"/>
        <item m="1" x="101"/>
        <item m="1" x="73"/>
        <item m="1" x="138"/>
        <item m="1" x="23"/>
        <item m="1" x="39"/>
        <item m="1" x="103"/>
        <item m="1" x="119"/>
        <item m="1" x="35"/>
        <item m="1" x="29"/>
        <item m="1" x="133"/>
        <item m="1" x="113"/>
        <item m="1" x="22"/>
        <item m="1" x="46"/>
        <item m="1" x="30"/>
        <item m="1" x="97"/>
        <item m="1" x="52"/>
        <item m="1" x="27"/>
        <item m="1" x="111"/>
        <item m="1" x="130"/>
        <item m="1" x="32"/>
        <item m="1" x="106"/>
        <item m="1" x="11"/>
        <item m="1" x="79"/>
        <item m="1" x="129"/>
        <item m="1" x="34"/>
        <item m="1" x="45"/>
        <item m="1" x="98"/>
        <item m="1" x="110"/>
        <item m="1" x="15"/>
        <item m="1" x="83"/>
        <item m="1" x="48"/>
        <item m="1" x="24"/>
        <item m="1" x="78"/>
        <item m="1" x="108"/>
        <item m="1" x="59"/>
        <item m="1" x="134"/>
        <item m="1" x="43"/>
        <item m="1" x="124"/>
        <item m="1" x="60"/>
        <item m="1" x="121"/>
        <item x="7"/>
        <item m="1" x="58"/>
        <item m="1" x="87"/>
        <item m="1" x="50"/>
        <item m="1" x="99"/>
        <item m="1" x="68"/>
        <item m="1" x="140"/>
        <item m="1" x="42"/>
        <item m="1" x="132"/>
        <item m="1" x="21"/>
        <item m="1" x="88"/>
        <item m="1" x="137"/>
        <item m="1" x="81"/>
        <item m="1" x="123"/>
        <item m="1" x="51"/>
        <item m="1" x="63"/>
        <item m="1" x="65"/>
        <item m="1" x="131"/>
        <item m="1" x="120"/>
        <item m="1" x="49"/>
        <item m="1" x="118"/>
        <item m="1" x="90"/>
        <item m="1" x="12"/>
        <item m="1" x="104"/>
        <item m="1" x="41"/>
        <item m="1" x="95"/>
        <item m="1" x="80"/>
        <item m="1" x="125"/>
        <item m="1" x="67"/>
        <item m="1" x="64"/>
        <item m="1" x="109"/>
        <item m="1" x="112"/>
        <item m="1" x="75"/>
        <item m="1" x="53"/>
        <item m="1" x="33"/>
        <item m="1" x="25"/>
        <item m="1" x="13"/>
        <item m="1" x="82"/>
        <item x="2"/>
        <item m="1" x="84"/>
        <item x="6"/>
        <item m="1" x="38"/>
        <item m="1" x="9"/>
        <item m="1" x="61"/>
        <item m="1" x="18"/>
        <item m="1" x="116"/>
        <item m="1" x="37"/>
        <item x="1"/>
        <item m="1" x="74"/>
        <item m="1" x="20"/>
        <item m="1" x="94"/>
        <item m="1" x="105"/>
        <item m="1" x="17"/>
        <item m="1" x="136"/>
        <item m="1" x="85"/>
        <item m="1" x="122"/>
        <item m="1" x="96"/>
        <item m="1" x="107"/>
        <item m="1" x="69"/>
        <item x="3"/>
        <item m="1" x="36"/>
        <item m="1" x="10"/>
        <item m="1" x="91"/>
        <item m="1" x="100"/>
        <item x="4"/>
        <item m="1" x="135"/>
        <item x="5"/>
        <item x="0"/>
        <item m="1" x="89"/>
        <item m="1" x="86"/>
        <item m="1" x="62"/>
        <item m="1" x="28"/>
        <item m="1" x="57"/>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9">
    <i>
      <x v="135"/>
    </i>
    <i>
      <x v="132"/>
    </i>
    <i>
      <x v="127"/>
    </i>
    <i>
      <x v="106"/>
    </i>
    <i>
      <x v="134"/>
    </i>
    <i>
      <x v="108"/>
    </i>
    <i>
      <x v="68"/>
    </i>
    <i>
      <x v="115"/>
    </i>
    <i t="grand">
      <x/>
    </i>
  </rowItems>
  <colFields count="1">
    <field x="0"/>
  </colFields>
  <colItems count="8">
    <i>
      <x v="4"/>
    </i>
    <i>
      <x v="11"/>
    </i>
    <i>
      <x v="3"/>
    </i>
    <i>
      <x v="1"/>
    </i>
    <i>
      <x/>
    </i>
    <i>
      <x v="12"/>
    </i>
    <i>
      <x v="6"/>
    </i>
    <i t="grand">
      <x/>
    </i>
  </colItems>
  <dataFields count="1">
    <dataField name="Top 5 de Requerimientos" fld="4" baseField="0" baseItem="0" numFmtId="165"/>
  </dataFields>
  <formats count="53">
    <format dxfId="59">
      <pivotArea type="all" dataOnly="0" outline="0" fieldPosition="0"/>
    </format>
    <format dxfId="58">
      <pivotArea type="all" dataOnly="0" outline="0" fieldPosition="0"/>
    </format>
    <format dxfId="57">
      <pivotArea type="all" dataOnly="0" outline="0" fieldPosition="0"/>
    </format>
    <format dxfId="56">
      <pivotArea type="all" dataOnly="0" outline="0" fieldPosition="0"/>
    </format>
    <format dxfId="55">
      <pivotArea field="0" type="button" dataOnly="0" labelOnly="1" outline="0" axis="axisCol" fieldPosition="0"/>
    </format>
    <format dxfId="54">
      <pivotArea dataOnly="0" labelOnly="1" grandRow="1" outline="0" fieldPosition="0"/>
    </format>
    <format dxfId="53">
      <pivotArea dataOnly="0" labelOnly="1" grandRow="1" outline="0" fieldPosition="0"/>
    </format>
    <format dxfId="52">
      <pivotArea field="1" type="button" dataOnly="0" labelOnly="1" outline="0" axis="axisRow" fieldPosition="0"/>
    </format>
    <format dxfId="51">
      <pivotArea dataOnly="0" labelOnly="1" grandRow="1" outline="0" fieldPosition="0"/>
    </format>
    <format dxfId="50">
      <pivotArea dataOnly="0" labelOnly="1" fieldPosition="0">
        <references count="1">
          <reference field="1" count="5">
            <x v="0"/>
            <x v="5"/>
            <x v="11"/>
            <x v="24"/>
            <x v="28"/>
          </reference>
        </references>
      </pivotArea>
    </format>
    <format dxfId="49">
      <pivotArea dataOnly="0" labelOnly="1" fieldPosition="0">
        <references count="1">
          <reference field="0" count="0"/>
        </references>
      </pivotArea>
    </format>
    <format dxfId="48">
      <pivotArea dataOnly="0" labelOnly="1" grandCol="1" outline="0" fieldPosition="0"/>
    </format>
    <format dxfId="47">
      <pivotArea dataOnly="0" labelOnly="1" fieldPosition="0">
        <references count="1">
          <reference field="0" count="0"/>
        </references>
      </pivotArea>
    </format>
    <format dxfId="46">
      <pivotArea dataOnly="0" labelOnly="1" grandCol="1" outline="0" fieldPosition="0"/>
    </format>
    <format dxfId="45">
      <pivotArea dataOnly="0" labelOnly="1" fieldPosition="0">
        <references count="1">
          <reference field="1" count="4">
            <x v="5"/>
            <x v="7"/>
            <x v="10"/>
            <x v="16"/>
          </reference>
        </references>
      </pivotArea>
    </format>
    <format dxfId="44">
      <pivotArea grandCol="1" outline="0" collapsedLevelsAreSubtotals="1" fieldPosition="0"/>
    </format>
    <format dxfId="43">
      <pivotArea outline="0" collapsedLevelsAreSubtotals="1" fieldPosition="0"/>
    </format>
    <format dxfId="42">
      <pivotArea dataOnly="0" labelOnly="1" fieldPosition="0">
        <references count="1">
          <reference field="1" count="5">
            <x v="5"/>
            <x v="9"/>
            <x v="10"/>
            <x v="11"/>
            <x v="16"/>
          </reference>
        </references>
      </pivotArea>
    </format>
    <format dxfId="41">
      <pivotArea type="origin" dataOnly="0" labelOnly="1" outline="0" fieldPosition="0"/>
    </format>
    <format dxfId="40">
      <pivotArea grandRow="1" outline="0" collapsedLevelsAreSubtotals="1" fieldPosition="0"/>
    </format>
    <format dxfId="39">
      <pivotArea dataOnly="0" labelOnly="1" grandRow="1" outline="0" fieldPosition="0"/>
    </format>
    <format dxfId="38">
      <pivotArea type="origin" dataOnly="0" labelOnly="1" outline="0" fieldPosition="0"/>
    </format>
    <format dxfId="37">
      <pivotArea field="1" type="button" dataOnly="0" labelOnly="1" outline="0" axis="axisRow" fieldPosition="0"/>
    </format>
    <format dxfId="36">
      <pivotArea field="0" type="button" dataOnly="0" labelOnly="1" outline="0" axis="axisCol" fieldPosition="0"/>
    </format>
    <format dxfId="35">
      <pivotArea type="topRight" dataOnly="0" labelOnly="1" outline="0" fieldPosition="0"/>
    </format>
    <format dxfId="34">
      <pivotArea dataOnly="0" labelOnly="1" fieldPosition="0">
        <references count="1">
          <reference field="0" count="0"/>
        </references>
      </pivotArea>
    </format>
    <format dxfId="33">
      <pivotArea dataOnly="0" labelOnly="1" grandCol="1" outline="0" fieldPosition="0"/>
    </format>
    <format dxfId="32">
      <pivotArea grandRow="1" outline="0" collapsedLevelsAreSubtotals="1" fieldPosition="0"/>
    </format>
    <format dxfId="31">
      <pivotArea dataOnly="0" labelOnly="1" grandRow="1" outline="0" fieldPosition="0"/>
    </format>
    <format dxfId="30">
      <pivotArea grandRow="1" outline="0" collapsedLevelsAreSubtotals="1" fieldPosition="0"/>
    </format>
    <format dxfId="29">
      <pivotArea dataOnly="0" labelOnly="1" grandRow="1" outline="0" fieldPosition="0"/>
    </format>
    <format dxfId="28">
      <pivotArea type="origin" dataOnly="0" labelOnly="1" outline="0" fieldPosition="0"/>
    </format>
    <format dxfId="27">
      <pivotArea field="1" type="button" dataOnly="0" labelOnly="1" outline="0" axis="axisRow" fieldPosition="0"/>
    </format>
    <format dxfId="26">
      <pivotArea field="1" type="button" dataOnly="0" labelOnly="1" outline="0" axis="axisRow" fieldPosition="0"/>
    </format>
    <format dxfId="25">
      <pivotArea dataOnly="0" labelOnly="1" fieldPosition="0">
        <references count="1">
          <reference field="0" count="0"/>
        </references>
      </pivotArea>
    </format>
    <format dxfId="24">
      <pivotArea dataOnly="0" labelOnly="1" grandCol="1" outline="0" fieldPosition="0"/>
    </format>
    <format dxfId="23">
      <pivotArea dataOnly="0" labelOnly="1" fieldPosition="0">
        <references count="1">
          <reference field="0" count="0"/>
        </references>
      </pivotArea>
    </format>
    <format dxfId="22">
      <pivotArea dataOnly="0" labelOnly="1" grandCol="1" outline="0" fieldPosition="0"/>
    </format>
    <format dxfId="21">
      <pivotArea dataOnly="0" labelOnly="1" fieldPosition="0">
        <references count="1">
          <reference field="1" count="6">
            <x v="0"/>
            <x v="106"/>
            <x v="115"/>
            <x v="130"/>
            <x v="135"/>
            <x v="139"/>
          </reference>
        </references>
      </pivotArea>
    </format>
    <format dxfId="20">
      <pivotArea collapsedLevelsAreSubtotals="1" fieldPosition="0">
        <references count="1">
          <reference field="1" count="6">
            <x v="0"/>
            <x v="106"/>
            <x v="115"/>
            <x v="130"/>
            <x v="135"/>
            <x v="139"/>
          </reference>
        </references>
      </pivotArea>
    </format>
    <format dxfId="19">
      <pivotArea dataOnly="0" labelOnly="1" grandRow="1" outline="0" fieldPosition="0"/>
    </format>
    <format dxfId="18">
      <pivotArea outline="0" collapsedLevelsAreSubtotals="1" fieldPosition="0"/>
    </format>
    <format dxfId="16">
      <pivotArea dataOnly="0" labelOnly="1" fieldPosition="0">
        <references count="1">
          <reference field="1" count="8">
            <x v="68"/>
            <x v="106"/>
            <x v="108"/>
            <x v="115"/>
            <x v="127"/>
            <x v="132"/>
            <x v="134"/>
            <x v="135"/>
          </reference>
        </references>
      </pivotArea>
    </format>
    <format dxfId="15">
      <pivotArea collapsedLevelsAreSubtotals="1" fieldPosition="0">
        <references count="1">
          <reference field="1" count="8">
            <x v="68"/>
            <x v="106"/>
            <x v="108"/>
            <x v="115"/>
            <x v="127"/>
            <x v="132"/>
            <x v="134"/>
            <x v="135"/>
          </reference>
        </references>
      </pivotArea>
    </format>
    <format dxfId="14">
      <pivotArea collapsedLevelsAreSubtotals="1" fieldPosition="0">
        <references count="1">
          <reference field="1" count="8">
            <x v="68"/>
            <x v="106"/>
            <x v="108"/>
            <x v="115"/>
            <x v="127"/>
            <x v="132"/>
            <x v="134"/>
            <x v="135"/>
          </reference>
        </references>
      </pivotArea>
    </format>
    <format dxfId="13">
      <pivotArea collapsedLevelsAreSubtotals="1" fieldPosition="0">
        <references count="1">
          <reference field="1" count="8">
            <x v="68"/>
            <x v="106"/>
            <x v="108"/>
            <x v="115"/>
            <x v="127"/>
            <x v="132"/>
            <x v="134"/>
            <x v="135"/>
          </reference>
        </references>
      </pivotArea>
    </format>
    <format dxfId="12">
      <pivotArea collapsedLevelsAreSubtotals="1" fieldPosition="0">
        <references count="1">
          <reference field="1" count="8">
            <x v="68"/>
            <x v="106"/>
            <x v="108"/>
            <x v="115"/>
            <x v="127"/>
            <x v="132"/>
            <x v="134"/>
            <x v="135"/>
          </reference>
        </references>
      </pivotArea>
    </format>
    <format dxfId="10">
      <pivotArea dataOnly="0" labelOnly="1" fieldPosition="0">
        <references count="1">
          <reference field="1" count="8">
            <x v="68"/>
            <x v="106"/>
            <x v="108"/>
            <x v="115"/>
            <x v="127"/>
            <x v="132"/>
            <x v="134"/>
            <x v="135"/>
          </reference>
        </references>
      </pivotArea>
    </format>
    <format dxfId="9">
      <pivotArea grandRow="1" outline="0" collapsedLevelsAreSubtotals="1" fieldPosition="0"/>
    </format>
    <format dxfId="8">
      <pivotArea dataOnly="0" labelOnly="1" grandRow="1" outline="0" fieldPosition="0"/>
    </format>
    <format dxfId="5">
      <pivotArea type="origin" dataOnly="0" labelOnly="1" outline="0" fieldPosition="0"/>
    </format>
    <format dxfId="3">
      <pivotArea field="0" type="button" dataOnly="0" labelOnly="1" outline="0" axis="axisCol" fieldPosition="0"/>
    </format>
    <format dxfId="1">
      <pivotArea type="topRight" dataOnly="0" labelOnly="1" outline="0" fieldPosition="0"/>
    </format>
  </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3.bin"/><Relationship Id="rId1" Type="http://schemas.openxmlformats.org/officeDocument/2006/relationships/pivotTable" Target="../pivotTables/pivotTable7.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4.bin"/><Relationship Id="rId1" Type="http://schemas.openxmlformats.org/officeDocument/2006/relationships/pivotTable" Target="../pivotTables/pivotTable8.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5.bin"/><Relationship Id="rId1" Type="http://schemas.openxmlformats.org/officeDocument/2006/relationships/pivotTable" Target="../pivotTables/pivotTable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G13" sqref="G13"/>
    </sheetView>
  </sheetViews>
  <sheetFormatPr baseColWidth="10" defaultRowHeight="15"/>
  <cols>
    <col min="1" max="1" width="13.7109375" customWidth="1"/>
    <col min="2" max="2" width="16.140625" customWidth="1"/>
    <col min="3" max="3" width="34.140625" customWidth="1"/>
    <col min="4" max="4" width="18.85546875" customWidth="1"/>
  </cols>
  <sheetData>
    <row r="1" spans="1:4">
      <c r="C1" s="25"/>
    </row>
    <row r="2" spans="1:4">
      <c r="A2" s="24" t="s">
        <v>8</v>
      </c>
      <c r="B2" s="24" t="s">
        <v>5</v>
      </c>
      <c r="C2" s="26" t="s">
        <v>15</v>
      </c>
      <c r="D2" s="24" t="s">
        <v>33</v>
      </c>
    </row>
    <row r="3" spans="1:4">
      <c r="A3" s="24" t="s">
        <v>9</v>
      </c>
      <c r="B3" s="24" t="s">
        <v>55</v>
      </c>
      <c r="C3" s="26" t="s">
        <v>1</v>
      </c>
      <c r="D3" s="24" t="s">
        <v>34</v>
      </c>
    </row>
    <row r="4" spans="1:4">
      <c r="A4" s="24" t="s">
        <v>10</v>
      </c>
      <c r="B4" s="25" t="s">
        <v>7</v>
      </c>
      <c r="C4" s="26" t="s">
        <v>16</v>
      </c>
      <c r="D4" s="24" t="s">
        <v>35</v>
      </c>
    </row>
    <row r="5" spans="1:4">
      <c r="A5" s="24" t="s">
        <v>11</v>
      </c>
      <c r="B5" s="24"/>
      <c r="C5" s="26" t="s">
        <v>17</v>
      </c>
      <c r="D5" s="24" t="s">
        <v>36</v>
      </c>
    </row>
    <row r="6" spans="1:4">
      <c r="A6" s="24" t="s">
        <v>12</v>
      </c>
      <c r="B6" s="24"/>
      <c r="C6" s="26" t="s">
        <v>30</v>
      </c>
      <c r="D6" s="24" t="s">
        <v>24</v>
      </c>
    </row>
    <row r="7" spans="1:4">
      <c r="A7" s="24" t="s">
        <v>54</v>
      </c>
      <c r="B7" s="24"/>
      <c r="C7" s="26" t="s">
        <v>31</v>
      </c>
      <c r="D7" s="24" t="s">
        <v>37</v>
      </c>
    </row>
    <row r="8" spans="1:4">
      <c r="A8" s="24" t="s">
        <v>13</v>
      </c>
      <c r="B8" s="24"/>
      <c r="C8" s="26" t="s">
        <v>19</v>
      </c>
      <c r="D8" s="24" t="s">
        <v>38</v>
      </c>
    </row>
    <row r="9" spans="1:4">
      <c r="A9" s="26" t="s">
        <v>22</v>
      </c>
      <c r="B9" s="24"/>
      <c r="C9" s="26" t="s">
        <v>21</v>
      </c>
      <c r="D9" s="24" t="s">
        <v>39</v>
      </c>
    </row>
    <row r="10" spans="1:4">
      <c r="A10" s="25" t="s">
        <v>6</v>
      </c>
      <c r="B10" s="24"/>
      <c r="C10" s="26" t="s">
        <v>20</v>
      </c>
      <c r="D10" s="24" t="s">
        <v>40</v>
      </c>
    </row>
    <row r="11" spans="1:4">
      <c r="A11" s="24"/>
      <c r="B11" s="24"/>
      <c r="C11" s="26" t="s">
        <v>18</v>
      </c>
      <c r="D11" s="24" t="s">
        <v>41</v>
      </c>
    </row>
    <row r="12" spans="1:4">
      <c r="A12" s="24"/>
      <c r="B12" s="24"/>
      <c r="C12" s="26" t="s">
        <v>22</v>
      </c>
      <c r="D12" s="24" t="s">
        <v>42</v>
      </c>
    </row>
    <row r="13" spans="1:4">
      <c r="A13" s="24"/>
      <c r="B13" s="24"/>
      <c r="C13" s="25" t="s">
        <v>14</v>
      </c>
      <c r="D13" s="24" t="s">
        <v>43</v>
      </c>
    </row>
    <row r="14" spans="1:4">
      <c r="A14" s="24"/>
      <c r="B14" s="24"/>
      <c r="C14" s="24"/>
      <c r="D14" s="24" t="s">
        <v>44</v>
      </c>
    </row>
    <row r="15" spans="1:4">
      <c r="A15" s="24"/>
      <c r="B15" s="24"/>
      <c r="C15" s="24"/>
      <c r="D15" s="24" t="s">
        <v>45</v>
      </c>
    </row>
    <row r="16" spans="1:4">
      <c r="A16" s="24"/>
      <c r="B16" s="24"/>
      <c r="C16" s="24"/>
      <c r="D16" s="24" t="s">
        <v>46</v>
      </c>
    </row>
    <row r="17" spans="1:4">
      <c r="A17" s="24"/>
      <c r="B17" s="24"/>
      <c r="C17" s="24"/>
      <c r="D17" s="24" t="s">
        <v>47</v>
      </c>
    </row>
    <row r="18" spans="1:4">
      <c r="A18" s="24"/>
      <c r="B18" s="24"/>
      <c r="C18" s="24"/>
      <c r="D18" s="24" t="s">
        <v>48</v>
      </c>
    </row>
    <row r="19" spans="1:4">
      <c r="A19" s="24"/>
      <c r="B19" s="24"/>
      <c r="C19" s="24"/>
      <c r="D19" s="24" t="s">
        <v>49</v>
      </c>
    </row>
    <row r="20" spans="1:4">
      <c r="A20" s="24"/>
      <c r="B20" s="24"/>
      <c r="C20" s="24"/>
      <c r="D20" s="24" t="s">
        <v>50</v>
      </c>
    </row>
    <row r="21" spans="1:4">
      <c r="A21" s="24"/>
      <c r="B21" s="24"/>
      <c r="C21" s="24"/>
      <c r="D21" s="24" t="s">
        <v>51</v>
      </c>
    </row>
    <row r="22" spans="1:4">
      <c r="A22" s="24"/>
      <c r="D22" s="25" t="s">
        <v>32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1"/>
  <sheetViews>
    <sheetView topLeftCell="A22" zoomScale="85" zoomScaleNormal="85" zoomScalePageLayoutView="90" workbookViewId="0">
      <selection activeCell="C34" sqref="C34:F45"/>
    </sheetView>
  </sheetViews>
  <sheetFormatPr baseColWidth="10" defaultColWidth="0" defaultRowHeight="15" zeroHeight="1"/>
  <cols>
    <col min="1" max="1" width="5.7109375" style="7" customWidth="1"/>
    <col min="2" max="2" width="17.28515625" style="12" customWidth="1"/>
    <col min="3" max="3" width="19.28515625" style="7" customWidth="1"/>
    <col min="4" max="4" width="26" style="7" customWidth="1"/>
    <col min="5" max="5" width="20.28515625" style="7" customWidth="1"/>
    <col min="6" max="6" width="19" style="7" customWidth="1"/>
    <col min="7" max="7" width="10.42578125" style="7" customWidth="1"/>
    <col min="8" max="8" width="3.140625" style="7" customWidth="1"/>
    <col min="9" max="16" width="1.85546875" style="7" customWidth="1"/>
    <col min="17" max="16384" width="1.85546875" style="7" hidden="1"/>
  </cols>
  <sheetData>
    <row r="1" spans="2:7" ht="15" customHeight="1">
      <c r="B1" s="120" t="s">
        <v>53</v>
      </c>
      <c r="C1" s="120"/>
      <c r="D1" s="120"/>
      <c r="E1" s="120"/>
      <c r="F1" s="120"/>
      <c r="G1" s="120"/>
    </row>
    <row r="2" spans="2:7">
      <c r="B2" s="120"/>
      <c r="C2" s="120"/>
      <c r="D2" s="120"/>
      <c r="E2" s="120"/>
      <c r="F2" s="120"/>
      <c r="G2" s="120"/>
    </row>
    <row r="3" spans="2:7" ht="15" customHeight="1">
      <c r="B3" s="121" t="s">
        <v>76</v>
      </c>
      <c r="C3" s="122"/>
      <c r="D3" s="122"/>
      <c r="E3" s="122" t="s">
        <v>77</v>
      </c>
      <c r="F3" s="122"/>
      <c r="G3" s="124"/>
    </row>
    <row r="4" spans="2:7" ht="26.25">
      <c r="B4" s="81" t="s">
        <v>27</v>
      </c>
      <c r="C4" s="82">
        <v>42644</v>
      </c>
      <c r="D4" s="82">
        <v>42674</v>
      </c>
      <c r="E4" s="83"/>
      <c r="F4" s="83"/>
      <c r="G4" s="84"/>
    </row>
    <row r="5" spans="2:7">
      <c r="B5" s="18"/>
      <c r="C5" s="19"/>
      <c r="D5" s="19"/>
      <c r="E5" s="15"/>
      <c r="F5" s="15"/>
      <c r="G5" s="15"/>
    </row>
    <row r="6" spans="2:7">
      <c r="B6" s="33"/>
      <c r="C6" s="33"/>
      <c r="D6" s="33"/>
      <c r="E6" s="33"/>
      <c r="F6" s="33"/>
      <c r="G6" s="33"/>
    </row>
    <row r="7" spans="2:7">
      <c r="B7" s="33"/>
      <c r="C7" s="33"/>
      <c r="D7" s="33"/>
      <c r="E7" s="33"/>
      <c r="F7" s="33"/>
      <c r="G7" s="33"/>
    </row>
    <row r="8" spans="2:7">
      <c r="B8" s="33"/>
      <c r="C8" s="33"/>
      <c r="D8" s="33"/>
      <c r="E8" s="33"/>
      <c r="F8" s="33"/>
      <c r="G8" s="33"/>
    </row>
    <row r="9" spans="2:7">
      <c r="B9" s="33"/>
      <c r="C9" s="33"/>
      <c r="D9" s="33"/>
      <c r="E9" s="33"/>
      <c r="F9" s="33"/>
      <c r="G9" s="33"/>
    </row>
    <row r="10" spans="2:7">
      <c r="B10" s="33"/>
      <c r="C10" s="33"/>
      <c r="D10" s="33"/>
      <c r="E10" s="33"/>
      <c r="F10" s="33"/>
      <c r="G10" s="33"/>
    </row>
    <row r="11" spans="2:7">
      <c r="B11" s="33"/>
      <c r="C11" s="33"/>
      <c r="D11" s="33"/>
      <c r="E11" s="33"/>
      <c r="F11" s="33"/>
      <c r="G11" s="33"/>
    </row>
    <row r="12" spans="2:7">
      <c r="B12" s="33"/>
      <c r="C12" s="33"/>
      <c r="D12" s="33"/>
      <c r="E12" s="33"/>
      <c r="F12" s="33"/>
      <c r="G12" s="33"/>
    </row>
    <row r="13" spans="2:7">
      <c r="B13" s="33"/>
      <c r="C13" s="33"/>
      <c r="D13" s="33"/>
      <c r="E13" s="33"/>
      <c r="F13" s="33"/>
      <c r="G13" s="33"/>
    </row>
    <row r="14" spans="2:7">
      <c r="B14" s="33"/>
      <c r="C14" s="33"/>
      <c r="D14" s="33"/>
      <c r="E14" s="33"/>
      <c r="F14" s="33"/>
      <c r="G14" s="33"/>
    </row>
    <row r="15" spans="2:7">
      <c r="B15" s="33"/>
      <c r="C15" s="33"/>
      <c r="D15" s="33"/>
      <c r="E15" s="33"/>
      <c r="F15" s="33"/>
      <c r="G15" s="33"/>
    </row>
    <row r="16" spans="2:7">
      <c r="B16" s="33"/>
      <c r="C16" s="33"/>
      <c r="D16" s="33"/>
      <c r="E16" s="33"/>
      <c r="F16" s="33"/>
      <c r="G16" s="33"/>
    </row>
    <row r="17" spans="2:8">
      <c r="B17" s="33"/>
      <c r="C17" s="33"/>
      <c r="D17" s="33"/>
      <c r="E17" s="33"/>
      <c r="F17" s="33"/>
      <c r="G17" s="33"/>
    </row>
    <row r="18" spans="2:8">
      <c r="B18" s="45"/>
      <c r="D18" s="73" t="s">
        <v>62</v>
      </c>
      <c r="E18" s="74">
        <f>GETPIVOTDATA("Recibidos",$C$21)</f>
        <v>25</v>
      </c>
      <c r="F18" s="33"/>
      <c r="G18" s="33"/>
    </row>
    <row r="19" spans="2:8">
      <c r="B19" s="33"/>
      <c r="C19" s="33"/>
      <c r="D19" s="33"/>
      <c r="E19" s="33"/>
      <c r="F19" s="41"/>
      <c r="G19" s="41"/>
    </row>
    <row r="20" spans="2:8">
      <c r="B20" s="7"/>
      <c r="C20" s="75" t="s">
        <v>70</v>
      </c>
      <c r="D20" s="54"/>
      <c r="E20" s="50"/>
      <c r="F20" s="50"/>
      <c r="G20" s="50"/>
      <c r="H20" s="50"/>
    </row>
    <row r="21" spans="2:8">
      <c r="B21" s="7"/>
      <c r="C21" s="66" t="s">
        <v>25</v>
      </c>
      <c r="D21" s="66" t="s">
        <v>69</v>
      </c>
      <c r="E21" s="66"/>
      <c r="F21" s="51"/>
    </row>
    <row r="22" spans="2:8">
      <c r="B22" s="7"/>
      <c r="C22" s="67" t="s">
        <v>52</v>
      </c>
      <c r="D22" s="68" t="s">
        <v>5</v>
      </c>
      <c r="E22" s="68" t="s">
        <v>23</v>
      </c>
      <c r="F22" s="51"/>
    </row>
    <row r="23" spans="2:8">
      <c r="B23" s="7"/>
      <c r="C23" s="76" t="s">
        <v>56</v>
      </c>
      <c r="D23" s="77">
        <v>4</v>
      </c>
      <c r="E23" s="77">
        <v>4</v>
      </c>
      <c r="F23" s="51"/>
    </row>
    <row r="24" spans="2:8">
      <c r="B24" s="7"/>
      <c r="C24" s="76" t="s">
        <v>84</v>
      </c>
      <c r="D24" s="77">
        <v>10</v>
      </c>
      <c r="E24" s="77">
        <v>10</v>
      </c>
      <c r="F24" s="51"/>
    </row>
    <row r="25" spans="2:8">
      <c r="B25" s="7"/>
      <c r="C25" s="76" t="s">
        <v>57</v>
      </c>
      <c r="D25" s="77">
        <v>11</v>
      </c>
      <c r="E25" s="77">
        <v>11</v>
      </c>
      <c r="F25" s="51"/>
    </row>
    <row r="26" spans="2:8">
      <c r="B26" s="7"/>
      <c r="C26" s="69" t="s">
        <v>23</v>
      </c>
      <c r="D26" s="68">
        <v>25</v>
      </c>
      <c r="E26" s="68">
        <v>25</v>
      </c>
      <c r="F26" s="51"/>
    </row>
    <row r="27" spans="2:8">
      <c r="B27" s="7"/>
      <c r="C27"/>
      <c r="D27"/>
      <c r="E27"/>
      <c r="F27" s="51"/>
    </row>
    <row r="28" spans="2:8">
      <c r="B28" s="7"/>
      <c r="C28"/>
      <c r="D28"/>
      <c r="E28"/>
      <c r="F28" s="51"/>
    </row>
    <row r="29" spans="2:8">
      <c r="B29" s="7"/>
      <c r="C29"/>
      <c r="D29"/>
      <c r="E29"/>
      <c r="F29" s="51"/>
    </row>
    <row r="30" spans="2:8">
      <c r="B30" s="7"/>
      <c r="F30" s="51"/>
    </row>
    <row r="31" spans="2:8" ht="15" customHeight="1">
      <c r="B31" s="7"/>
      <c r="F31" s="46"/>
      <c r="G31" s="46"/>
      <c r="H31" s="46"/>
    </row>
    <row r="32" spans="2:8" ht="15.75">
      <c r="B32" s="7"/>
      <c r="C32" s="87" t="s">
        <v>63</v>
      </c>
      <c r="D32" s="46"/>
      <c r="F32" s="46"/>
      <c r="G32" s="46"/>
    </row>
    <row r="33" spans="2:7">
      <c r="B33" s="7"/>
      <c r="D33" s="46"/>
      <c r="F33" s="46"/>
      <c r="G33" s="46"/>
    </row>
    <row r="34" spans="2:7" ht="15" customHeight="1">
      <c r="B34" s="7"/>
      <c r="C34" s="133" t="s">
        <v>98</v>
      </c>
      <c r="D34" s="134"/>
      <c r="E34" s="134"/>
      <c r="F34" s="135"/>
      <c r="G34" s="46"/>
    </row>
    <row r="35" spans="2:7">
      <c r="B35" s="7"/>
      <c r="C35" s="136"/>
      <c r="D35" s="137"/>
      <c r="E35" s="137"/>
      <c r="F35" s="138"/>
      <c r="G35" s="46"/>
    </row>
    <row r="36" spans="2:7">
      <c r="B36" s="46"/>
      <c r="C36" s="136"/>
      <c r="D36" s="137"/>
      <c r="E36" s="137"/>
      <c r="F36" s="138"/>
      <c r="G36" s="46"/>
    </row>
    <row r="37" spans="2:7">
      <c r="B37" s="46"/>
      <c r="C37" s="136"/>
      <c r="D37" s="137"/>
      <c r="E37" s="137"/>
      <c r="F37" s="138"/>
      <c r="G37" s="46"/>
    </row>
    <row r="38" spans="2:7">
      <c r="B38" s="46"/>
      <c r="C38" s="136"/>
      <c r="D38" s="137"/>
      <c r="E38" s="137"/>
      <c r="F38" s="138"/>
      <c r="G38" s="46"/>
    </row>
    <row r="39" spans="2:7">
      <c r="B39" s="46"/>
      <c r="C39" s="136"/>
      <c r="D39" s="137"/>
      <c r="E39" s="137"/>
      <c r="F39" s="138"/>
      <c r="G39" s="46"/>
    </row>
    <row r="40" spans="2:7">
      <c r="B40" s="46"/>
      <c r="C40" s="136"/>
      <c r="D40" s="137"/>
      <c r="E40" s="137"/>
      <c r="F40" s="138"/>
      <c r="G40" s="46"/>
    </row>
    <row r="41" spans="2:7">
      <c r="B41" s="46"/>
      <c r="C41" s="136"/>
      <c r="D41" s="137"/>
      <c r="E41" s="137"/>
      <c r="F41" s="138"/>
      <c r="G41" s="46"/>
    </row>
    <row r="42" spans="2:7" ht="15" customHeight="1">
      <c r="B42" s="46"/>
      <c r="C42" s="136"/>
      <c r="D42" s="137"/>
      <c r="E42" s="137"/>
      <c r="F42" s="138"/>
      <c r="G42" s="46"/>
    </row>
    <row r="43" spans="2:7">
      <c r="C43" s="136"/>
      <c r="D43" s="137"/>
      <c r="E43" s="137"/>
      <c r="F43" s="138"/>
    </row>
    <row r="44" spans="2:7">
      <c r="C44" s="136"/>
      <c r="D44" s="137"/>
      <c r="E44" s="137"/>
      <c r="F44" s="138"/>
    </row>
    <row r="45" spans="2:7">
      <c r="C45" s="139"/>
      <c r="D45" s="140"/>
      <c r="E45" s="140"/>
      <c r="F45" s="141"/>
    </row>
    <row r="46" spans="2:7">
      <c r="B46" s="14"/>
      <c r="C46" s="123"/>
      <c r="D46" s="123"/>
      <c r="E46" s="123"/>
      <c r="F46" s="123"/>
    </row>
    <row r="47" spans="2:7"/>
    <row r="48" spans="2:7"/>
    <row r="49"/>
    <row r="50"/>
    <row r="51"/>
    <row r="52"/>
    <row r="53"/>
    <row r="54"/>
    <row r="55"/>
    <row r="56"/>
    <row r="57"/>
    <row r="58"/>
    <row r="59"/>
    <row r="60"/>
    <row r="6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row r="171"/>
  </sheetData>
  <mergeCells count="5">
    <mergeCell ref="B1:G2"/>
    <mergeCell ref="B3:D3"/>
    <mergeCell ref="C34:F45"/>
    <mergeCell ref="C46:F46"/>
    <mergeCell ref="E3:G3"/>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3"/>
  <sheetViews>
    <sheetView topLeftCell="A25" zoomScale="93" zoomScaleNormal="93" zoomScalePageLayoutView="90" workbookViewId="0">
      <selection activeCell="B27" sqref="B27:K37"/>
    </sheetView>
  </sheetViews>
  <sheetFormatPr baseColWidth="10" defaultColWidth="0" defaultRowHeight="15" customHeight="1" zeroHeight="1"/>
  <cols>
    <col min="1" max="1" width="5.7109375" style="7" customWidth="1"/>
    <col min="2" max="2" width="31.85546875" style="12" customWidth="1"/>
    <col min="3" max="5" width="6" style="7" customWidth="1"/>
    <col min="6" max="6" width="4.85546875" style="7" customWidth="1"/>
    <col min="7" max="7" width="6.42578125" style="7" customWidth="1"/>
    <col min="8" max="8" width="7.140625" style="7" customWidth="1"/>
    <col min="9" max="9" width="7" style="7" customWidth="1"/>
    <col min="10" max="11" width="9.140625" style="7" customWidth="1"/>
    <col min="12" max="12" width="3.7109375" style="7" customWidth="1"/>
    <col min="13" max="15" width="4" style="7" customWidth="1"/>
    <col min="16" max="16" width="2" style="7" customWidth="1"/>
    <col min="17" max="16384" width="11.42578125" style="7" hidden="1"/>
  </cols>
  <sheetData>
    <row r="1" spans="2:14" ht="15" customHeight="1">
      <c r="B1" s="120" t="s">
        <v>53</v>
      </c>
      <c r="C1" s="120"/>
      <c r="D1" s="120"/>
      <c r="E1" s="120"/>
      <c r="F1" s="120"/>
      <c r="G1" s="120"/>
      <c r="H1" s="120"/>
      <c r="I1" s="120"/>
      <c r="J1" s="120"/>
      <c r="K1" s="120"/>
      <c r="L1" s="120"/>
      <c r="M1" s="120"/>
    </row>
    <row r="2" spans="2:14">
      <c r="B2" s="120"/>
      <c r="C2" s="120"/>
      <c r="D2" s="120"/>
      <c r="E2" s="120"/>
      <c r="F2" s="120"/>
      <c r="G2" s="120"/>
      <c r="H2" s="120"/>
      <c r="I2" s="120"/>
      <c r="J2" s="120"/>
      <c r="K2" s="120"/>
      <c r="L2" s="120"/>
      <c r="M2" s="120"/>
    </row>
    <row r="3" spans="2:14">
      <c r="B3" s="18"/>
      <c r="C3" s="19"/>
      <c r="D3" s="19"/>
      <c r="E3" s="15"/>
      <c r="F3" s="15"/>
      <c r="G3" s="15"/>
    </row>
    <row r="4" spans="2:14">
      <c r="B4" s="41"/>
      <c r="C4" s="41"/>
      <c r="D4" s="41"/>
      <c r="E4" s="41"/>
      <c r="F4" s="41"/>
      <c r="G4" s="41"/>
    </row>
    <row r="5" spans="2:14">
      <c r="B5" s="41"/>
      <c r="C5" s="41"/>
      <c r="D5" s="41"/>
      <c r="E5" s="41"/>
      <c r="F5" s="41"/>
      <c r="G5" s="41"/>
    </row>
    <row r="6" spans="2:14">
      <c r="B6" s="41"/>
      <c r="C6" s="41"/>
      <c r="D6" s="41"/>
      <c r="E6" s="41"/>
      <c r="F6" s="41"/>
      <c r="G6" s="41"/>
    </row>
    <row r="7" spans="2:14">
      <c r="B7" s="41"/>
      <c r="C7" s="41"/>
      <c r="D7" s="41"/>
      <c r="E7" s="41"/>
      <c r="F7" s="41"/>
      <c r="G7" s="41"/>
    </row>
    <row r="8" spans="2:14">
      <c r="B8" s="41"/>
      <c r="C8" s="41"/>
      <c r="D8" s="41"/>
      <c r="E8" s="41"/>
      <c r="F8" s="41"/>
      <c r="G8" s="41"/>
    </row>
    <row r="9" spans="2:14">
      <c r="B9" s="41"/>
      <c r="C9" s="41"/>
      <c r="D9" s="41"/>
      <c r="E9" s="41"/>
      <c r="F9" s="41"/>
      <c r="G9" s="41"/>
    </row>
    <row r="10" spans="2:14">
      <c r="B10" s="41"/>
      <c r="C10" s="41"/>
      <c r="D10" s="41"/>
      <c r="E10" s="41"/>
      <c r="F10" s="41"/>
      <c r="G10" s="41"/>
    </row>
    <row r="11" spans="2:14">
      <c r="B11" s="41"/>
      <c r="C11" s="41"/>
      <c r="D11" s="41"/>
      <c r="E11" s="41"/>
      <c r="F11" s="41"/>
      <c r="G11" s="41"/>
    </row>
    <row r="12" spans="2:14">
      <c r="B12" s="41"/>
      <c r="C12" s="41"/>
      <c r="D12" s="41"/>
      <c r="E12" s="41"/>
      <c r="F12" s="41"/>
      <c r="G12" s="41"/>
    </row>
    <row r="13" spans="2:14">
      <c r="B13" s="41"/>
      <c r="C13" s="41"/>
      <c r="D13" s="41"/>
      <c r="E13" s="41"/>
      <c r="F13" s="41"/>
      <c r="G13" s="41"/>
    </row>
    <row r="14" spans="2:14">
      <c r="B14" s="41"/>
      <c r="C14" s="41"/>
      <c r="D14" s="41"/>
      <c r="E14" s="41"/>
      <c r="F14" s="41"/>
      <c r="G14" s="41"/>
    </row>
    <row r="15" spans="2:14">
      <c r="B15" s="41"/>
      <c r="C15" s="41"/>
      <c r="D15" s="41"/>
      <c r="E15" s="41"/>
      <c r="F15" s="41"/>
      <c r="G15" s="41"/>
    </row>
    <row r="16" spans="2:14">
      <c r="B16" s="41"/>
      <c r="C16" s="85" t="s">
        <v>61</v>
      </c>
      <c r="D16" s="86">
        <f>GETPIVOTDATA("Solucionados",$B$18)</f>
        <v>34</v>
      </c>
      <c r="E16" s="41"/>
      <c r="F16" s="41"/>
      <c r="G16" s="41"/>
      <c r="L16" s="15"/>
      <c r="M16" s="15"/>
      <c r="N16" s="15"/>
    </row>
    <row r="17" spans="2:14">
      <c r="B17" s="54"/>
      <c r="C17" s="50"/>
      <c r="D17" s="50"/>
      <c r="E17" s="50"/>
      <c r="F17" s="50"/>
      <c r="G17" s="50"/>
      <c r="H17" s="49"/>
      <c r="I17" s="49"/>
      <c r="J17" s="49"/>
      <c r="K17" s="49"/>
      <c r="L17" s="50"/>
      <c r="M17" s="50"/>
      <c r="N17" s="15"/>
    </row>
    <row r="18" spans="2:14">
      <c r="B18" s="96" t="s">
        <v>66</v>
      </c>
      <c r="C18" s="97" t="s">
        <v>69</v>
      </c>
      <c r="D18" s="96"/>
      <c r="E18" s="96"/>
      <c r="F18" s="96"/>
      <c r="G18" s="96"/>
      <c r="H18" s="96"/>
      <c r="I18" s="96"/>
      <c r="J18" s="96"/>
      <c r="K18"/>
      <c r="L18"/>
      <c r="M18"/>
      <c r="N18" s="15"/>
    </row>
    <row r="19" spans="2:14" ht="104.25">
      <c r="B19" s="98" t="s">
        <v>67</v>
      </c>
      <c r="C19" s="99" t="s">
        <v>85</v>
      </c>
      <c r="D19" s="99" t="s">
        <v>86</v>
      </c>
      <c r="E19" s="99" t="s">
        <v>81</v>
      </c>
      <c r="F19" s="99" t="s">
        <v>80</v>
      </c>
      <c r="G19" s="100" t="s">
        <v>89</v>
      </c>
      <c r="H19" s="99" t="s">
        <v>71</v>
      </c>
      <c r="I19" s="99" t="s">
        <v>73</v>
      </c>
      <c r="J19" s="99" t="s">
        <v>23</v>
      </c>
      <c r="K19"/>
      <c r="L19"/>
      <c r="M19"/>
      <c r="N19" s="15"/>
    </row>
    <row r="20" spans="2:14">
      <c r="B20" s="102" t="s">
        <v>5</v>
      </c>
      <c r="C20" s="101">
        <v>3</v>
      </c>
      <c r="D20" s="101">
        <v>2</v>
      </c>
      <c r="E20" s="101">
        <v>5</v>
      </c>
      <c r="F20" s="101">
        <v>18</v>
      </c>
      <c r="G20" s="101">
        <v>1</v>
      </c>
      <c r="H20" s="101">
        <v>3</v>
      </c>
      <c r="I20" s="101">
        <v>2</v>
      </c>
      <c r="J20" s="101">
        <v>34</v>
      </c>
      <c r="K20"/>
      <c r="L20"/>
      <c r="M20"/>
    </row>
    <row r="21" spans="2:14">
      <c r="B21" s="104" t="s">
        <v>23</v>
      </c>
      <c r="C21" s="103">
        <v>3</v>
      </c>
      <c r="D21" s="103">
        <v>2</v>
      </c>
      <c r="E21" s="103">
        <v>5</v>
      </c>
      <c r="F21" s="103">
        <v>18</v>
      </c>
      <c r="G21" s="103">
        <v>1</v>
      </c>
      <c r="H21" s="103">
        <v>3</v>
      </c>
      <c r="I21" s="103">
        <v>2</v>
      </c>
      <c r="J21" s="103">
        <v>34</v>
      </c>
      <c r="K21"/>
      <c r="L21"/>
      <c r="M21"/>
    </row>
    <row r="22" spans="2:14">
      <c r="B22"/>
      <c r="C22"/>
      <c r="D22"/>
      <c r="E22"/>
      <c r="F22"/>
      <c r="G22"/>
      <c r="H22"/>
      <c r="I22"/>
      <c r="J22"/>
      <c r="K22"/>
    </row>
    <row r="23" spans="2:14">
      <c r="B23" s="7"/>
    </row>
    <row r="24" spans="2:14">
      <c r="B24" s="7"/>
    </row>
    <row r="25" spans="2:14" ht="15.75">
      <c r="B25" s="87" t="s">
        <v>63</v>
      </c>
    </row>
    <row r="26" spans="2:14">
      <c r="B26" s="7"/>
    </row>
    <row r="27" spans="2:14" ht="15" customHeight="1">
      <c r="B27" s="142" t="s">
        <v>99</v>
      </c>
      <c r="C27" s="143"/>
      <c r="D27" s="143"/>
      <c r="E27" s="143"/>
      <c r="F27" s="143"/>
      <c r="G27" s="143"/>
      <c r="H27" s="143"/>
      <c r="I27" s="143"/>
      <c r="J27" s="143"/>
      <c r="K27" s="144"/>
      <c r="L27" s="45"/>
      <c r="M27" s="45"/>
    </row>
    <row r="28" spans="2:14">
      <c r="B28" s="145"/>
      <c r="C28" s="146"/>
      <c r="D28" s="146"/>
      <c r="E28" s="146"/>
      <c r="F28" s="146"/>
      <c r="G28" s="146"/>
      <c r="H28" s="146"/>
      <c r="I28" s="146"/>
      <c r="J28" s="146"/>
      <c r="K28" s="147"/>
      <c r="L28" s="45"/>
      <c r="M28" s="45"/>
    </row>
    <row r="29" spans="2:14">
      <c r="B29" s="145"/>
      <c r="C29" s="146"/>
      <c r="D29" s="146"/>
      <c r="E29" s="146"/>
      <c r="F29" s="146"/>
      <c r="G29" s="146"/>
      <c r="H29" s="146"/>
      <c r="I29" s="146"/>
      <c r="J29" s="146"/>
      <c r="K29" s="147"/>
      <c r="L29" s="45"/>
      <c r="M29" s="45"/>
    </row>
    <row r="30" spans="2:14">
      <c r="B30" s="145"/>
      <c r="C30" s="146"/>
      <c r="D30" s="146"/>
      <c r="E30" s="146"/>
      <c r="F30" s="146"/>
      <c r="G30" s="146"/>
      <c r="H30" s="146"/>
      <c r="I30" s="146"/>
      <c r="J30" s="146"/>
      <c r="K30" s="147"/>
      <c r="L30" s="45"/>
      <c r="M30" s="45"/>
    </row>
    <row r="31" spans="2:14">
      <c r="B31" s="145"/>
      <c r="C31" s="146"/>
      <c r="D31" s="146"/>
      <c r="E31" s="146"/>
      <c r="F31" s="146"/>
      <c r="G31" s="146"/>
      <c r="H31" s="146"/>
      <c r="I31" s="146"/>
      <c r="J31" s="146"/>
      <c r="K31" s="147"/>
      <c r="L31" s="45"/>
      <c r="M31" s="45"/>
    </row>
    <row r="32" spans="2:14">
      <c r="B32" s="145"/>
      <c r="C32" s="146"/>
      <c r="D32" s="146"/>
      <c r="E32" s="146"/>
      <c r="F32" s="146"/>
      <c r="G32" s="146"/>
      <c r="H32" s="146"/>
      <c r="I32" s="146"/>
      <c r="J32" s="146"/>
      <c r="K32" s="147"/>
      <c r="L32" s="45"/>
      <c r="M32" s="45"/>
    </row>
    <row r="33" spans="2:13" ht="15" customHeight="1">
      <c r="B33" s="145"/>
      <c r="C33" s="146"/>
      <c r="D33" s="146"/>
      <c r="E33" s="146"/>
      <c r="F33" s="146"/>
      <c r="G33" s="146"/>
      <c r="H33" s="146"/>
      <c r="I33" s="146"/>
      <c r="J33" s="146"/>
      <c r="K33" s="147"/>
      <c r="L33" s="45"/>
      <c r="M33" s="45"/>
    </row>
    <row r="34" spans="2:13">
      <c r="B34" s="145"/>
      <c r="C34" s="146"/>
      <c r="D34" s="146"/>
      <c r="E34" s="146"/>
      <c r="F34" s="146"/>
      <c r="G34" s="146"/>
      <c r="H34" s="146"/>
      <c r="I34" s="146"/>
      <c r="J34" s="146"/>
      <c r="K34" s="147"/>
      <c r="L34" s="45"/>
      <c r="M34" s="45"/>
    </row>
    <row r="35" spans="2:13">
      <c r="B35" s="145"/>
      <c r="C35" s="146"/>
      <c r="D35" s="146"/>
      <c r="E35" s="146"/>
      <c r="F35" s="146"/>
      <c r="G35" s="146"/>
      <c r="H35" s="146"/>
      <c r="I35" s="146"/>
      <c r="J35" s="146"/>
      <c r="K35" s="147"/>
      <c r="L35" s="45"/>
      <c r="M35" s="45"/>
    </row>
    <row r="36" spans="2:13">
      <c r="B36" s="145"/>
      <c r="C36" s="146"/>
      <c r="D36" s="146"/>
      <c r="E36" s="146"/>
      <c r="F36" s="146"/>
      <c r="G36" s="146"/>
      <c r="H36" s="146"/>
      <c r="I36" s="146"/>
      <c r="J36" s="146"/>
      <c r="K36" s="147"/>
      <c r="L36" s="45"/>
      <c r="M36" s="45"/>
    </row>
    <row r="37" spans="2:13">
      <c r="B37" s="148"/>
      <c r="C37" s="149"/>
      <c r="D37" s="149"/>
      <c r="E37" s="149"/>
      <c r="F37" s="149"/>
      <c r="G37" s="149"/>
      <c r="H37" s="149"/>
      <c r="I37" s="149"/>
      <c r="J37" s="149"/>
      <c r="K37" s="150"/>
      <c r="L37" s="45"/>
      <c r="M37" s="45"/>
    </row>
    <row r="38" spans="2:13">
      <c r="B38" s="7"/>
      <c r="L38" s="45"/>
      <c r="M38" s="45"/>
    </row>
    <row r="39" spans="2:13">
      <c r="B39" s="7"/>
    </row>
    <row r="40" spans="2:13">
      <c r="B40" s="7"/>
    </row>
    <row r="41" spans="2:13">
      <c r="B41" s="7"/>
    </row>
    <row r="42" spans="2:13">
      <c r="B42" s="7"/>
    </row>
    <row r="43" spans="2:13">
      <c r="B43" s="7"/>
    </row>
    <row r="44" spans="2:13">
      <c r="B44" s="7"/>
    </row>
    <row r="45" spans="2:13">
      <c r="B45" s="7"/>
    </row>
    <row r="46" spans="2:13">
      <c r="B46" s="7"/>
    </row>
    <row r="47" spans="2:13">
      <c r="B47" s="7"/>
    </row>
    <row r="48" spans="2:13">
      <c r="B48" s="7"/>
    </row>
    <row r="49" spans="2:2">
      <c r="B49" s="7"/>
    </row>
    <row r="50" spans="2:2">
      <c r="B50" s="7"/>
    </row>
    <row r="51" spans="2:2">
      <c r="B51" s="7"/>
    </row>
    <row r="52" spans="2:2">
      <c r="B52" s="7"/>
    </row>
    <row r="53" spans="2:2">
      <c r="B53" s="7"/>
    </row>
    <row r="54" spans="2:2">
      <c r="B54" s="7"/>
    </row>
    <row r="55" spans="2:2">
      <c r="B55" s="7"/>
    </row>
    <row r="56" spans="2:2">
      <c r="B56" s="7"/>
    </row>
    <row r="57" spans="2:2">
      <c r="B57" s="7"/>
    </row>
    <row r="58" spans="2:2">
      <c r="B58" s="7"/>
    </row>
    <row r="59" spans="2:2">
      <c r="B59" s="7"/>
    </row>
    <row r="60" spans="2:2">
      <c r="B60" s="7"/>
    </row>
    <row r="61" spans="2:2">
      <c r="B61" s="7"/>
    </row>
    <row r="62" spans="2:2">
      <c r="B62" s="7"/>
    </row>
    <row r="63" spans="2:2">
      <c r="B63" s="7"/>
    </row>
    <row r="64" spans="2:2">
      <c r="B64" s="7"/>
    </row>
    <row r="65" spans="2:2">
      <c r="B65" s="7"/>
    </row>
    <row r="66" spans="2:2">
      <c r="B66" s="7"/>
    </row>
    <row r="67" spans="2:2">
      <c r="B67" s="7"/>
    </row>
    <row r="68" spans="2:2">
      <c r="B68" s="7"/>
    </row>
    <row r="69" spans="2:2">
      <c r="B69" s="7"/>
    </row>
    <row r="70" spans="2:2">
      <c r="B70" s="7"/>
    </row>
    <row r="71" spans="2:2">
      <c r="B71" s="7"/>
    </row>
    <row r="72" spans="2:2">
      <c r="B72" s="7"/>
    </row>
    <row r="73" spans="2:2">
      <c r="B73" s="7"/>
    </row>
    <row r="74" spans="2:2">
      <c r="B74" s="7"/>
    </row>
    <row r="75" spans="2:2">
      <c r="B75" s="7"/>
    </row>
    <row r="76" spans="2:2">
      <c r="B76" s="7"/>
    </row>
    <row r="77" spans="2:2">
      <c r="B77" s="7"/>
    </row>
    <row r="78" spans="2:2">
      <c r="B78" s="7"/>
    </row>
    <row r="79" spans="2:2">
      <c r="B79" s="7"/>
    </row>
    <row r="80" spans="2:2">
      <c r="B80" s="7"/>
    </row>
    <row r="81" spans="2:2">
      <c r="B81" s="7"/>
    </row>
    <row r="82" spans="2:2">
      <c r="B82" s="7"/>
    </row>
    <row r="83" spans="2:2" hidden="1">
      <c r="B83" s="7"/>
    </row>
    <row r="84" spans="2:2" hidden="1">
      <c r="B84" s="7"/>
    </row>
    <row r="85" spans="2:2" hidden="1">
      <c r="B85" s="7"/>
    </row>
    <row r="86" spans="2:2" hidden="1">
      <c r="B86" s="7"/>
    </row>
    <row r="87" spans="2:2" hidden="1">
      <c r="B87" s="7"/>
    </row>
    <row r="88" spans="2:2" hidden="1">
      <c r="B88" s="7"/>
    </row>
    <row r="89" spans="2:2" hidden="1">
      <c r="B89" s="7"/>
    </row>
    <row r="90" spans="2:2" hidden="1">
      <c r="B90" s="7"/>
    </row>
    <row r="91" spans="2:2" hidden="1">
      <c r="B91" s="7"/>
    </row>
    <row r="92" spans="2:2" hidden="1">
      <c r="B92" s="7"/>
    </row>
    <row r="93" spans="2:2" hidden="1">
      <c r="B93" s="7"/>
    </row>
    <row r="94" spans="2:2" hidden="1">
      <c r="B94" s="7"/>
    </row>
    <row r="95" spans="2:2" hidden="1">
      <c r="B95" s="7"/>
    </row>
    <row r="96" spans="2:2" hidden="1">
      <c r="B96" s="7"/>
    </row>
    <row r="97" spans="2:2" hidden="1">
      <c r="B97" s="7"/>
    </row>
    <row r="98" spans="2:2" hidden="1">
      <c r="B98" s="7"/>
    </row>
    <row r="99" spans="2:2" hidden="1">
      <c r="B99" s="7"/>
    </row>
    <row r="100" spans="2:2" hidden="1">
      <c r="B100" s="7"/>
    </row>
    <row r="101" spans="2:2" hidden="1">
      <c r="B101" s="7"/>
    </row>
    <row r="102" spans="2:2" hidden="1">
      <c r="B102" s="7"/>
    </row>
    <row r="103" spans="2:2" hidden="1">
      <c r="B103" s="7"/>
    </row>
    <row r="104" spans="2:2" hidden="1">
      <c r="B104" s="7"/>
    </row>
    <row r="105" spans="2:2" hidden="1">
      <c r="B105" s="7"/>
    </row>
    <row r="106" spans="2:2" hidden="1">
      <c r="B106" s="7"/>
    </row>
    <row r="107" spans="2:2" hidden="1">
      <c r="B107" s="7"/>
    </row>
    <row r="108" spans="2:2" hidden="1">
      <c r="B108" s="7"/>
    </row>
    <row r="109" spans="2:2" hidden="1">
      <c r="B109" s="7"/>
    </row>
    <row r="110" spans="2:2" hidden="1">
      <c r="B110" s="7"/>
    </row>
    <row r="111" spans="2:2" hidden="1">
      <c r="B111" s="7"/>
    </row>
    <row r="112" spans="2:2" hidden="1">
      <c r="B112" s="7"/>
    </row>
    <row r="113" spans="2:2" hidden="1">
      <c r="B113" s="7"/>
    </row>
    <row r="114" spans="2:2" hidden="1">
      <c r="B114" s="7"/>
    </row>
    <row r="115" spans="2:2" hidden="1"/>
    <row r="116" spans="2:2" hidden="1"/>
    <row r="117" spans="2:2" hidden="1"/>
    <row r="118" spans="2:2" hidden="1"/>
    <row r="119" spans="2:2" hidden="1"/>
    <row r="120" spans="2:2" hidden="1"/>
    <row r="121" spans="2:2" ht="15" customHeight="1"/>
    <row r="122" spans="2:2" ht="15" customHeight="1"/>
    <row r="123" spans="2:2" ht="15" customHeight="1"/>
  </sheetData>
  <mergeCells count="2">
    <mergeCell ref="B27:K37"/>
    <mergeCell ref="B1:M2"/>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3"/>
  <sheetViews>
    <sheetView topLeftCell="A37" zoomScale="78" zoomScaleNormal="78" zoomScalePageLayoutView="90" workbookViewId="0">
      <selection activeCell="B38" sqref="B38:M49"/>
    </sheetView>
  </sheetViews>
  <sheetFormatPr baseColWidth="10" defaultColWidth="0" defaultRowHeight="15" zeroHeight="1"/>
  <cols>
    <col min="1" max="1" width="5.7109375" style="7" customWidth="1"/>
    <col min="2" max="2" width="56" style="12" bestFit="1" customWidth="1"/>
    <col min="3" max="3" width="9.7109375" style="7" customWidth="1"/>
    <col min="4" max="4" width="9.28515625" style="7" customWidth="1"/>
    <col min="5" max="5" width="7.42578125" style="7" customWidth="1"/>
    <col min="6" max="6" width="9.28515625" style="7" customWidth="1"/>
    <col min="7" max="7" width="8.28515625" style="7" customWidth="1"/>
    <col min="8" max="8" width="5.140625" style="7" customWidth="1"/>
    <col min="9" max="9" width="8.42578125" style="7" bestFit="1" customWidth="1"/>
    <col min="10" max="10" width="8.140625" style="7" bestFit="1" customWidth="1"/>
    <col min="11" max="11" width="7.28515625" style="7" bestFit="1" customWidth="1"/>
    <col min="12" max="12" width="4.7109375" style="7" bestFit="1" customWidth="1"/>
    <col min="13" max="13" width="7.42578125" style="7" bestFit="1" customWidth="1"/>
    <col min="14" max="14" width="5.28515625" style="7" bestFit="1" customWidth="1"/>
    <col min="15" max="15" width="2.140625" style="7" customWidth="1"/>
    <col min="16" max="16" width="2.28515625" style="7" customWidth="1"/>
    <col min="17" max="17" width="11.42578125" style="7" hidden="1" customWidth="1"/>
    <col min="18" max="16384" width="11.42578125" style="7" hidden="1"/>
  </cols>
  <sheetData>
    <row r="1" spans="2:13" ht="15" customHeight="1">
      <c r="B1" s="154" t="s">
        <v>53</v>
      </c>
      <c r="C1" s="154"/>
      <c r="D1" s="154"/>
      <c r="E1" s="154"/>
      <c r="F1" s="154"/>
      <c r="G1" s="154"/>
      <c r="H1" s="154"/>
      <c r="I1" s="154"/>
      <c r="J1" s="154"/>
      <c r="K1" s="154"/>
      <c r="L1" s="154"/>
      <c r="M1" s="154"/>
    </row>
    <row r="2" spans="2:13">
      <c r="B2" s="154"/>
      <c r="C2" s="154"/>
      <c r="D2" s="154"/>
      <c r="E2" s="154"/>
      <c r="F2" s="154"/>
      <c r="G2" s="154"/>
      <c r="H2" s="154"/>
      <c r="I2" s="154"/>
      <c r="J2" s="154"/>
      <c r="K2" s="154"/>
      <c r="L2" s="154"/>
      <c r="M2" s="154"/>
    </row>
    <row r="3" spans="2:13">
      <c r="B3" s="18"/>
      <c r="C3" s="19"/>
      <c r="D3" s="19"/>
      <c r="E3" s="15"/>
      <c r="F3" s="15"/>
      <c r="G3" s="15"/>
    </row>
    <row r="4" spans="2:13">
      <c r="B4" s="33"/>
      <c r="C4" s="33"/>
      <c r="D4" s="33"/>
      <c r="E4" s="33"/>
      <c r="F4" s="33"/>
      <c r="G4" s="33"/>
    </row>
    <row r="5" spans="2:13">
      <c r="B5" s="33"/>
      <c r="C5" s="33"/>
      <c r="D5" s="33"/>
      <c r="E5" s="33"/>
      <c r="F5" s="33"/>
      <c r="G5" s="33"/>
    </row>
    <row r="6" spans="2:13">
      <c r="B6" s="33"/>
      <c r="C6" s="33"/>
      <c r="D6" s="33"/>
      <c r="E6" s="33"/>
      <c r="F6" s="33"/>
      <c r="G6" s="33"/>
    </row>
    <row r="7" spans="2:13">
      <c r="B7" s="33"/>
      <c r="C7" s="33"/>
      <c r="D7" s="33"/>
      <c r="E7" s="33"/>
      <c r="F7" s="33"/>
      <c r="G7" s="33"/>
    </row>
    <row r="8" spans="2:13">
      <c r="B8" s="33"/>
      <c r="C8" s="33"/>
      <c r="D8" s="33"/>
      <c r="E8" s="33"/>
      <c r="F8" s="33"/>
      <c r="G8" s="33"/>
    </row>
    <row r="9" spans="2:13">
      <c r="B9" s="33"/>
      <c r="C9" s="33"/>
      <c r="D9" s="33"/>
      <c r="E9" s="33"/>
      <c r="F9" s="33"/>
      <c r="G9" s="33"/>
    </row>
    <row r="10" spans="2:13">
      <c r="B10" s="33"/>
      <c r="C10" s="33"/>
      <c r="D10" s="33"/>
      <c r="E10" s="33"/>
      <c r="F10" s="33"/>
      <c r="G10" s="33"/>
    </row>
    <row r="11" spans="2:13">
      <c r="B11" s="33"/>
      <c r="C11" s="33"/>
      <c r="D11" s="33"/>
      <c r="E11" s="33"/>
      <c r="F11" s="33"/>
      <c r="G11" s="33"/>
    </row>
    <row r="12" spans="2:13">
      <c r="B12" s="33"/>
      <c r="C12" s="33"/>
      <c r="D12" s="33"/>
      <c r="E12" s="33"/>
      <c r="F12" s="33"/>
      <c r="G12" s="33"/>
    </row>
    <row r="13" spans="2:13">
      <c r="B13" s="33"/>
      <c r="C13" s="33"/>
      <c r="D13" s="33"/>
      <c r="E13" s="33"/>
      <c r="F13" s="33"/>
      <c r="G13" s="33"/>
    </row>
    <row r="14" spans="2:13">
      <c r="B14" s="33"/>
      <c r="C14" s="33"/>
      <c r="D14" s="33"/>
      <c r="E14" s="33"/>
      <c r="F14" s="33"/>
      <c r="G14" s="33"/>
    </row>
    <row r="15" spans="2:13">
      <c r="B15" s="33"/>
      <c r="C15" s="33"/>
      <c r="D15" s="33"/>
      <c r="E15" s="33"/>
      <c r="F15" s="33"/>
      <c r="G15" s="33"/>
    </row>
    <row r="16" spans="2:13">
      <c r="B16" s="41"/>
      <c r="C16" s="41"/>
      <c r="D16" s="41"/>
      <c r="E16" s="41"/>
      <c r="F16" s="41"/>
      <c r="G16" s="41"/>
    </row>
    <row r="17" spans="2:14">
      <c r="B17" s="41"/>
      <c r="C17" s="41"/>
      <c r="D17" s="41"/>
      <c r="E17" s="41"/>
      <c r="F17" s="41"/>
      <c r="G17" s="41"/>
    </row>
    <row r="18" spans="2:14">
      <c r="B18" s="41"/>
      <c r="C18" s="41"/>
      <c r="D18" s="41"/>
      <c r="E18" s="41"/>
      <c r="F18" s="41"/>
      <c r="G18" s="41"/>
    </row>
    <row r="19" spans="2:14">
      <c r="D19" s="20" t="s">
        <v>65</v>
      </c>
      <c r="E19" s="55">
        <f>GETPIVOTDATA("Recibidos",$B$22)</f>
        <v>25</v>
      </c>
      <c r="F19" s="33"/>
      <c r="G19" s="33"/>
    </row>
    <row r="20" spans="2:14">
      <c r="B20" s="17"/>
      <c r="C20" s="17"/>
      <c r="D20" s="17"/>
      <c r="E20" s="17"/>
      <c r="F20" s="17"/>
      <c r="G20" s="17"/>
    </row>
    <row r="21" spans="2:14" ht="15.75">
      <c r="B21" s="78" t="s">
        <v>64</v>
      </c>
      <c r="C21" s="49"/>
      <c r="D21" s="49"/>
      <c r="E21" s="49"/>
      <c r="F21" s="49"/>
      <c r="G21" s="49"/>
      <c r="H21" s="49"/>
      <c r="I21" s="49"/>
      <c r="J21" s="49"/>
      <c r="K21" s="49"/>
      <c r="L21" s="49"/>
      <c r="M21" s="49"/>
    </row>
    <row r="22" spans="2:14">
      <c r="B22" s="151" t="s">
        <v>68</v>
      </c>
      <c r="C22" s="152" t="s">
        <v>69</v>
      </c>
      <c r="D22" s="153"/>
      <c r="E22" s="66"/>
      <c r="F22" s="66"/>
      <c r="G22" s="66"/>
      <c r="H22" s="66"/>
      <c r="I22" s="66"/>
      <c r="J22" s="66"/>
      <c r="K22"/>
      <c r="L22"/>
      <c r="M22"/>
      <c r="N22"/>
    </row>
    <row r="23" spans="2:14" ht="118.5">
      <c r="B23" s="94" t="s">
        <v>28</v>
      </c>
      <c r="C23" s="95" t="s">
        <v>80</v>
      </c>
      <c r="D23" s="95" t="s">
        <v>71</v>
      </c>
      <c r="E23" s="95" t="s">
        <v>81</v>
      </c>
      <c r="F23" s="95" t="s">
        <v>86</v>
      </c>
      <c r="G23" s="95" t="s">
        <v>85</v>
      </c>
      <c r="H23" s="95" t="s">
        <v>73</v>
      </c>
      <c r="I23" s="95" t="s">
        <v>74</v>
      </c>
      <c r="J23" s="95" t="s">
        <v>23</v>
      </c>
      <c r="K23"/>
      <c r="L23"/>
      <c r="M23"/>
      <c r="N23"/>
    </row>
    <row r="24" spans="2:14">
      <c r="B24" s="129" t="s">
        <v>82</v>
      </c>
      <c r="C24" s="130">
        <v>9</v>
      </c>
      <c r="D24" s="130">
        <v>2</v>
      </c>
      <c r="E24" s="130">
        <v>3</v>
      </c>
      <c r="F24" s="130">
        <v>1</v>
      </c>
      <c r="G24" s="130">
        <v>2</v>
      </c>
      <c r="H24" s="130">
        <v>1</v>
      </c>
      <c r="I24" s="130"/>
      <c r="J24" s="130">
        <v>18</v>
      </c>
      <c r="K24"/>
      <c r="L24"/>
      <c r="M24"/>
      <c r="N24"/>
    </row>
    <row r="25" spans="2:14">
      <c r="B25" s="131" t="s">
        <v>94</v>
      </c>
      <c r="C25" s="132">
        <v>1</v>
      </c>
      <c r="D25" s="132"/>
      <c r="E25" s="132"/>
      <c r="F25" s="132"/>
      <c r="G25" s="132"/>
      <c r="H25" s="132"/>
      <c r="I25" s="132"/>
      <c r="J25" s="132">
        <v>1</v>
      </c>
      <c r="K25"/>
      <c r="L25"/>
      <c r="M25"/>
      <c r="N25"/>
    </row>
    <row r="26" spans="2:14">
      <c r="B26" s="131" t="s">
        <v>91</v>
      </c>
      <c r="C26" s="132">
        <v>1</v>
      </c>
      <c r="D26" s="132"/>
      <c r="E26" s="132"/>
      <c r="F26" s="132"/>
      <c r="G26" s="132"/>
      <c r="H26" s="132"/>
      <c r="I26" s="132"/>
      <c r="J26" s="132">
        <v>1</v>
      </c>
      <c r="K26"/>
      <c r="L26"/>
      <c r="M26"/>
      <c r="N26"/>
    </row>
    <row r="27" spans="2:14">
      <c r="B27" s="129" t="s">
        <v>72</v>
      </c>
      <c r="C27" s="130"/>
      <c r="D27" s="130"/>
      <c r="E27" s="130"/>
      <c r="F27" s="130">
        <v>1</v>
      </c>
      <c r="G27" s="130"/>
      <c r="H27" s="130"/>
      <c r="I27" s="130"/>
      <c r="J27" s="130">
        <v>1</v>
      </c>
      <c r="K27"/>
      <c r="L27"/>
      <c r="M27"/>
      <c r="N27"/>
    </row>
    <row r="28" spans="2:14">
      <c r="B28" s="131" t="s">
        <v>95</v>
      </c>
      <c r="C28" s="132">
        <v>1</v>
      </c>
      <c r="D28" s="132"/>
      <c r="E28" s="132"/>
      <c r="F28" s="132"/>
      <c r="G28" s="132"/>
      <c r="H28" s="132"/>
      <c r="I28" s="132"/>
      <c r="J28" s="132">
        <v>1</v>
      </c>
      <c r="K28"/>
      <c r="L28"/>
      <c r="M28"/>
      <c r="N28"/>
    </row>
    <row r="29" spans="2:14">
      <c r="B29" s="131" t="s">
        <v>87</v>
      </c>
      <c r="C29" s="132">
        <v>1</v>
      </c>
      <c r="D29" s="132"/>
      <c r="E29" s="132"/>
      <c r="F29" s="132"/>
      <c r="G29" s="132"/>
      <c r="H29" s="132"/>
      <c r="I29" s="132"/>
      <c r="J29" s="132">
        <v>1</v>
      </c>
      <c r="K29"/>
      <c r="L29"/>
      <c r="M29"/>
      <c r="N29"/>
    </row>
    <row r="30" spans="2:14">
      <c r="B30" s="131" t="s">
        <v>74</v>
      </c>
      <c r="C30" s="132">
        <v>1</v>
      </c>
      <c r="D30" s="132"/>
      <c r="E30" s="132"/>
      <c r="F30" s="132"/>
      <c r="G30" s="132"/>
      <c r="H30" s="132"/>
      <c r="I30" s="132"/>
      <c r="J30" s="132">
        <v>1</v>
      </c>
      <c r="K30"/>
      <c r="L30"/>
      <c r="M30"/>
      <c r="N30"/>
    </row>
    <row r="31" spans="2:14">
      <c r="B31" s="129" t="s">
        <v>83</v>
      </c>
      <c r="C31" s="130"/>
      <c r="D31" s="130">
        <v>1</v>
      </c>
      <c r="E31" s="130"/>
      <c r="F31" s="130"/>
      <c r="G31" s="130"/>
      <c r="H31" s="130"/>
      <c r="I31" s="130"/>
      <c r="J31" s="130">
        <v>1</v>
      </c>
      <c r="K31"/>
      <c r="L31"/>
    </row>
    <row r="32" spans="2:14">
      <c r="B32" s="127" t="s">
        <v>23</v>
      </c>
      <c r="C32" s="128">
        <v>14</v>
      </c>
      <c r="D32" s="128">
        <v>3</v>
      </c>
      <c r="E32" s="128">
        <v>3</v>
      </c>
      <c r="F32" s="128">
        <v>2</v>
      </c>
      <c r="G32" s="128">
        <v>2</v>
      </c>
      <c r="H32" s="128">
        <v>1</v>
      </c>
      <c r="I32" s="128"/>
      <c r="J32" s="128">
        <v>25</v>
      </c>
      <c r="K32"/>
      <c r="L32"/>
    </row>
    <row r="33" spans="1:13" s="15" customFormat="1">
      <c r="A33" s="7"/>
      <c r="B33"/>
      <c r="C33"/>
      <c r="D33"/>
      <c r="E33"/>
      <c r="F33"/>
      <c r="G33"/>
      <c r="H33"/>
      <c r="I33"/>
      <c r="J33"/>
      <c r="K33"/>
      <c r="L33" s="51"/>
    </row>
    <row r="34" spans="1:13" s="15" customFormat="1">
      <c r="A34" s="7"/>
      <c r="B34"/>
      <c r="C34"/>
      <c r="D34"/>
      <c r="E34"/>
      <c r="F34"/>
      <c r="G34"/>
      <c r="H34"/>
      <c r="I34"/>
      <c r="J34"/>
      <c r="K34"/>
      <c r="L34" s="51"/>
    </row>
    <row r="35" spans="1:13" s="15" customFormat="1">
      <c r="A35" s="7"/>
      <c r="B35" s="51"/>
      <c r="C35" s="51"/>
      <c r="D35" s="51"/>
      <c r="E35" s="51"/>
      <c r="F35" s="51"/>
      <c r="G35" s="51"/>
      <c r="H35" s="51"/>
      <c r="I35" s="51"/>
      <c r="J35" s="51"/>
      <c r="K35" s="51"/>
      <c r="L35" s="51"/>
    </row>
    <row r="36" spans="1:13" s="15" customFormat="1">
      <c r="A36" s="7"/>
      <c r="B36" s="64"/>
      <c r="C36" s="65"/>
      <c r="D36" s="65"/>
      <c r="E36" s="65"/>
      <c r="F36" s="65"/>
      <c r="G36" s="65"/>
      <c r="H36" s="65"/>
      <c r="I36" s="65"/>
      <c r="J36" s="65"/>
      <c r="K36" s="65"/>
      <c r="L36" s="51"/>
    </row>
    <row r="37" spans="1:13" s="15" customFormat="1">
      <c r="A37" s="7"/>
      <c r="B37" s="64"/>
      <c r="C37" s="65"/>
      <c r="D37" s="65"/>
      <c r="E37" s="65"/>
      <c r="F37" s="65"/>
      <c r="G37" s="65"/>
      <c r="H37" s="65"/>
      <c r="I37" s="65"/>
      <c r="J37" s="65"/>
      <c r="K37" s="65"/>
      <c r="L37" s="51"/>
    </row>
    <row r="38" spans="1:13" ht="15" customHeight="1">
      <c r="B38" s="155" t="s">
        <v>100</v>
      </c>
      <c r="C38" s="156"/>
      <c r="D38" s="156"/>
      <c r="E38" s="156"/>
      <c r="F38" s="156"/>
      <c r="G38" s="156"/>
      <c r="H38" s="156"/>
      <c r="I38" s="156"/>
      <c r="J38" s="156"/>
      <c r="K38" s="156"/>
      <c r="L38" s="156"/>
      <c r="M38" s="157"/>
    </row>
    <row r="39" spans="1:13">
      <c r="B39" s="158"/>
      <c r="C39" s="159"/>
      <c r="D39" s="159"/>
      <c r="E39" s="159"/>
      <c r="F39" s="159"/>
      <c r="G39" s="159"/>
      <c r="H39" s="159"/>
      <c r="I39" s="159"/>
      <c r="J39" s="159"/>
      <c r="K39" s="159"/>
      <c r="L39" s="159"/>
      <c r="M39" s="160"/>
    </row>
    <row r="40" spans="1:13">
      <c r="B40" s="158"/>
      <c r="C40" s="159"/>
      <c r="D40" s="159"/>
      <c r="E40" s="159"/>
      <c r="F40" s="159"/>
      <c r="G40" s="159"/>
      <c r="H40" s="159"/>
      <c r="I40" s="159"/>
      <c r="J40" s="159"/>
      <c r="K40" s="159"/>
      <c r="L40" s="159"/>
      <c r="M40" s="160"/>
    </row>
    <row r="41" spans="1:13">
      <c r="B41" s="158"/>
      <c r="C41" s="159"/>
      <c r="D41" s="159"/>
      <c r="E41" s="159"/>
      <c r="F41" s="159"/>
      <c r="G41" s="159"/>
      <c r="H41" s="159"/>
      <c r="I41" s="159"/>
      <c r="J41" s="159"/>
      <c r="K41" s="159"/>
      <c r="L41" s="159"/>
      <c r="M41" s="160"/>
    </row>
    <row r="42" spans="1:13">
      <c r="B42" s="158"/>
      <c r="C42" s="159"/>
      <c r="D42" s="159"/>
      <c r="E42" s="159"/>
      <c r="F42" s="159"/>
      <c r="G42" s="159"/>
      <c r="H42" s="159"/>
      <c r="I42" s="159"/>
      <c r="J42" s="159"/>
      <c r="K42" s="159"/>
      <c r="L42" s="159"/>
      <c r="M42" s="160"/>
    </row>
    <row r="43" spans="1:13">
      <c r="B43" s="158"/>
      <c r="C43" s="159"/>
      <c r="D43" s="159"/>
      <c r="E43" s="159"/>
      <c r="F43" s="159"/>
      <c r="G43" s="159"/>
      <c r="H43" s="159"/>
      <c r="I43" s="159"/>
      <c r="J43" s="159"/>
      <c r="K43" s="159"/>
      <c r="L43" s="159"/>
      <c r="M43" s="160"/>
    </row>
    <row r="44" spans="1:13" ht="15" customHeight="1">
      <c r="B44" s="158"/>
      <c r="C44" s="159"/>
      <c r="D44" s="159"/>
      <c r="E44" s="159"/>
      <c r="F44" s="159"/>
      <c r="G44" s="159"/>
      <c r="H44" s="159"/>
      <c r="I44" s="159"/>
      <c r="J44" s="159"/>
      <c r="K44" s="159"/>
      <c r="L44" s="159"/>
      <c r="M44" s="160"/>
    </row>
    <row r="45" spans="1:13">
      <c r="B45" s="158"/>
      <c r="C45" s="159"/>
      <c r="D45" s="159"/>
      <c r="E45" s="159"/>
      <c r="F45" s="159"/>
      <c r="G45" s="159"/>
      <c r="H45" s="159"/>
      <c r="I45" s="159"/>
      <c r="J45" s="159"/>
      <c r="K45" s="159"/>
      <c r="L45" s="159"/>
      <c r="M45" s="160"/>
    </row>
    <row r="46" spans="1:13">
      <c r="B46" s="158"/>
      <c r="C46" s="159"/>
      <c r="D46" s="159"/>
      <c r="E46" s="159"/>
      <c r="F46" s="159"/>
      <c r="G46" s="159"/>
      <c r="H46" s="159"/>
      <c r="I46" s="159"/>
      <c r="J46" s="159"/>
      <c r="K46" s="159"/>
      <c r="L46" s="159"/>
      <c r="M46" s="160"/>
    </row>
    <row r="47" spans="1:13">
      <c r="B47" s="158"/>
      <c r="C47" s="159"/>
      <c r="D47" s="159"/>
      <c r="E47" s="159"/>
      <c r="F47" s="159"/>
      <c r="G47" s="159"/>
      <c r="H47" s="159"/>
      <c r="I47" s="159"/>
      <c r="J47" s="159"/>
      <c r="K47" s="159"/>
      <c r="L47" s="159"/>
      <c r="M47" s="160"/>
    </row>
    <row r="48" spans="1:13">
      <c r="B48" s="158"/>
      <c r="C48" s="159"/>
      <c r="D48" s="159"/>
      <c r="E48" s="159"/>
      <c r="F48" s="159"/>
      <c r="G48" s="159"/>
      <c r="H48" s="159"/>
      <c r="I48" s="159"/>
      <c r="J48" s="159"/>
      <c r="K48" s="159"/>
      <c r="L48" s="159"/>
      <c r="M48" s="160"/>
    </row>
    <row r="49" spans="2:13">
      <c r="B49" s="161"/>
      <c r="C49" s="162"/>
      <c r="D49" s="162"/>
      <c r="E49" s="162"/>
      <c r="F49" s="162"/>
      <c r="G49" s="162"/>
      <c r="H49" s="162"/>
      <c r="I49" s="162"/>
      <c r="J49" s="162"/>
      <c r="K49" s="162"/>
      <c r="L49" s="162"/>
      <c r="M49" s="163"/>
    </row>
    <row r="50" spans="2:13">
      <c r="B50" s="42"/>
      <c r="C50" s="42"/>
      <c r="D50" s="42"/>
      <c r="E50" s="42"/>
      <c r="F50" s="42"/>
      <c r="G50" s="42"/>
    </row>
    <row r="51" spans="2:13">
      <c r="B51" s="42"/>
      <c r="C51" s="42"/>
      <c r="D51" s="42"/>
      <c r="E51" s="42"/>
      <c r="F51" s="42"/>
      <c r="G51" s="42"/>
    </row>
    <row r="52" spans="2:13">
      <c r="B52" s="42"/>
      <c r="C52" s="42"/>
      <c r="D52" s="42"/>
      <c r="E52" s="42"/>
      <c r="F52" s="42"/>
      <c r="G52" s="42"/>
    </row>
    <row r="53" spans="2:13">
      <c r="B53" s="40"/>
      <c r="C53" s="40"/>
      <c r="D53" s="40"/>
      <c r="E53" s="40"/>
      <c r="F53" s="40"/>
      <c r="G53" s="40"/>
    </row>
    <row r="54" spans="2:13">
      <c r="B54" s="40"/>
      <c r="C54" s="40"/>
      <c r="D54" s="40"/>
      <c r="E54" s="40"/>
      <c r="F54" s="40"/>
      <c r="G54" s="40"/>
    </row>
    <row r="55" spans="2:13">
      <c r="B55" s="40"/>
      <c r="C55" s="40"/>
      <c r="D55" s="40"/>
      <c r="E55" s="40"/>
      <c r="F55" s="40"/>
      <c r="G55" s="40"/>
    </row>
    <row r="56" spans="2:13">
      <c r="B56" s="40"/>
      <c r="C56" s="40"/>
      <c r="D56" s="40"/>
      <c r="E56" s="40"/>
      <c r="F56" s="40"/>
      <c r="G56" s="40"/>
    </row>
    <row r="57" spans="2:13">
      <c r="B57" s="40"/>
      <c r="C57" s="40"/>
      <c r="D57" s="40"/>
      <c r="E57" s="40"/>
      <c r="F57" s="40"/>
      <c r="G57" s="40"/>
    </row>
    <row r="58" spans="2:13">
      <c r="B58" s="40"/>
      <c r="C58" s="40"/>
      <c r="D58" s="40"/>
      <c r="E58" s="40"/>
      <c r="F58" s="40"/>
      <c r="G58" s="40"/>
    </row>
    <row r="59" spans="2:13">
      <c r="B59" s="40"/>
      <c r="C59" s="40"/>
      <c r="D59" s="40"/>
      <c r="E59" s="40"/>
      <c r="F59" s="40"/>
      <c r="G59" s="40"/>
    </row>
    <row r="60" spans="2:13">
      <c r="B60" s="40"/>
      <c r="C60" s="40"/>
      <c r="D60" s="40"/>
      <c r="E60" s="40"/>
      <c r="F60" s="40"/>
      <c r="G60" s="40"/>
    </row>
    <row r="61" spans="2:13">
      <c r="B61" s="40"/>
      <c r="C61" s="40"/>
      <c r="D61" s="40"/>
      <c r="E61" s="40"/>
      <c r="F61" s="40"/>
      <c r="G61" s="40"/>
    </row>
    <row r="62" spans="2:13">
      <c r="B62" s="40"/>
      <c r="C62" s="40"/>
      <c r="D62" s="40"/>
      <c r="E62" s="40"/>
      <c r="F62" s="40"/>
      <c r="G62" s="40"/>
    </row>
    <row r="63" spans="2:13">
      <c r="B63" s="40"/>
      <c r="C63" s="40"/>
      <c r="D63" s="40"/>
      <c r="E63" s="40"/>
      <c r="F63" s="40"/>
      <c r="G63" s="40"/>
    </row>
    <row r="64" spans="2:13">
      <c r="B64" s="40"/>
      <c r="C64" s="40"/>
      <c r="D64" s="40"/>
      <c r="E64" s="40"/>
      <c r="F64" s="40"/>
      <c r="G64" s="40"/>
    </row>
    <row r="65" spans="2:7">
      <c r="B65" s="40"/>
      <c r="C65" s="40"/>
      <c r="D65" s="40"/>
      <c r="E65" s="40"/>
      <c r="F65" s="40"/>
      <c r="G65" s="40"/>
    </row>
    <row r="66" spans="2:7">
      <c r="B66" s="40"/>
      <c r="C66" s="40"/>
      <c r="D66" s="40"/>
      <c r="E66" s="40"/>
      <c r="F66" s="40"/>
      <c r="G66" s="40"/>
    </row>
    <row r="67" spans="2:7">
      <c r="B67" s="40"/>
      <c r="C67" s="40"/>
      <c r="D67" s="40"/>
      <c r="E67" s="40"/>
      <c r="F67" s="40"/>
      <c r="G67" s="40"/>
    </row>
    <row r="68" spans="2:7">
      <c r="B68" s="40"/>
      <c r="C68" s="40"/>
      <c r="D68" s="40"/>
      <c r="E68" s="40"/>
      <c r="F68" s="40"/>
      <c r="G68" s="40"/>
    </row>
    <row r="69" spans="2:7">
      <c r="B69" s="40"/>
      <c r="C69" s="40"/>
      <c r="D69" s="40"/>
      <c r="E69" s="40"/>
      <c r="F69" s="40"/>
      <c r="G69" s="40"/>
    </row>
    <row r="70" spans="2:7">
      <c r="B70" s="40"/>
      <c r="C70" s="40"/>
      <c r="D70" s="40"/>
      <c r="E70" s="40"/>
      <c r="F70" s="40"/>
      <c r="G70" s="40"/>
    </row>
    <row r="71" spans="2:7">
      <c r="B71" s="40"/>
      <c r="C71" s="20"/>
      <c r="D71" s="21"/>
      <c r="E71" s="40"/>
      <c r="F71" s="40"/>
      <c r="G71" s="40"/>
    </row>
    <row r="72" spans="2:7">
      <c r="B72" s="40"/>
      <c r="C72" s="40"/>
      <c r="D72" s="40"/>
      <c r="E72" s="40"/>
      <c r="F72" s="40"/>
      <c r="G72" s="40"/>
    </row>
    <row r="73" spans="2:7">
      <c r="B73" s="125"/>
      <c r="C73" s="125"/>
      <c r="D73" s="125"/>
      <c r="E73" s="125"/>
      <c r="F73" s="125"/>
      <c r="G73" s="125"/>
    </row>
    <row r="74" spans="2:7">
      <c r="B74" s="36"/>
      <c r="C74" s="34"/>
      <c r="D74" s="34"/>
      <c r="E74" s="34"/>
      <c r="F74" s="16"/>
      <c r="G74" s="34"/>
    </row>
    <row r="75" spans="2:7">
      <c r="B75" s="37"/>
      <c r="C75" s="30"/>
      <c r="D75" s="30"/>
      <c r="E75" s="30"/>
      <c r="F75" s="31"/>
      <c r="G75" s="32"/>
    </row>
    <row r="76" spans="2:7">
      <c r="B76" s="37"/>
      <c r="C76" s="30"/>
      <c r="D76" s="30"/>
      <c r="E76" s="30"/>
      <c r="F76" s="31"/>
      <c r="G76" s="32"/>
    </row>
    <row r="77" spans="2:7">
      <c r="B77" s="37"/>
      <c r="C77" s="30"/>
      <c r="D77" s="30"/>
      <c r="E77" s="30"/>
      <c r="F77" s="31"/>
      <c r="G77" s="32"/>
    </row>
    <row r="78" spans="2:7">
      <c r="B78" s="37"/>
      <c r="C78" s="30"/>
      <c r="D78" s="30"/>
      <c r="E78" s="30"/>
      <c r="F78" s="31"/>
      <c r="G78" s="32"/>
    </row>
    <row r="79" spans="2:7">
      <c r="B79" s="37"/>
      <c r="C79" s="30"/>
      <c r="D79" s="30"/>
      <c r="E79" s="30"/>
      <c r="F79" s="31"/>
      <c r="G79" s="32"/>
    </row>
    <row r="80" spans="2:7">
      <c r="B80" s="37"/>
      <c r="C80" s="30"/>
      <c r="D80" s="30"/>
      <c r="E80" s="30"/>
      <c r="F80" s="31"/>
      <c r="G80" s="32"/>
    </row>
    <row r="81" spans="2:7">
      <c r="B81" s="35"/>
      <c r="C81" s="30"/>
      <c r="D81" s="30"/>
      <c r="E81" s="30"/>
      <c r="F81" s="31"/>
      <c r="G81" s="32"/>
    </row>
    <row r="82" spans="2:7">
      <c r="B82" s="15"/>
      <c r="C82" s="15"/>
      <c r="D82" s="15"/>
      <c r="E82" s="15"/>
      <c r="F82" s="15"/>
      <c r="G82" s="15"/>
    </row>
    <row r="83" spans="2:7">
      <c r="B83" s="126"/>
      <c r="C83" s="126"/>
      <c r="D83" s="126"/>
      <c r="E83" s="126"/>
      <c r="F83" s="126"/>
      <c r="G83" s="126"/>
    </row>
    <row r="84" spans="2:7">
      <c r="B84" s="126"/>
      <c r="C84" s="126"/>
      <c r="D84" s="126"/>
      <c r="E84" s="126"/>
      <c r="F84" s="126"/>
      <c r="G84" s="126"/>
    </row>
    <row r="85" spans="2:7">
      <c r="B85" s="126"/>
      <c r="C85" s="126"/>
      <c r="D85" s="126"/>
      <c r="E85" s="126"/>
      <c r="F85" s="126"/>
      <c r="G85" s="126"/>
    </row>
    <row r="86" spans="2:7">
      <c r="B86" s="126"/>
      <c r="C86" s="126"/>
      <c r="D86" s="126"/>
      <c r="E86" s="126"/>
      <c r="F86" s="126"/>
      <c r="G86" s="126"/>
    </row>
    <row r="87" spans="2:7">
      <c r="B87" s="126"/>
      <c r="C87" s="126"/>
      <c r="D87" s="126"/>
      <c r="E87" s="126"/>
      <c r="F87" s="126"/>
      <c r="G87" s="126"/>
    </row>
    <row r="88" spans="2:7">
      <c r="B88" s="126"/>
      <c r="C88" s="126"/>
      <c r="D88" s="126"/>
      <c r="E88" s="126"/>
      <c r="F88" s="126"/>
      <c r="G88" s="126"/>
    </row>
    <row r="89" spans="2:7">
      <c r="B89" s="126"/>
      <c r="C89" s="126"/>
      <c r="D89" s="126"/>
      <c r="E89" s="126"/>
      <c r="F89" s="126"/>
      <c r="G89" s="126"/>
    </row>
    <row r="90" spans="2:7">
      <c r="B90" s="126"/>
      <c r="C90" s="126"/>
      <c r="D90" s="126"/>
      <c r="E90" s="126"/>
      <c r="F90" s="126"/>
      <c r="G90" s="126"/>
    </row>
    <row r="91" spans="2:7">
      <c r="B91" s="7"/>
    </row>
    <row r="92" spans="2:7">
      <c r="B92" s="7"/>
    </row>
    <row r="93" spans="2:7">
      <c r="B93" s="7"/>
    </row>
    <row r="94" spans="2:7" hidden="1"/>
    <row r="95" spans="2:7" hidden="1"/>
    <row r="96" spans="2:7"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row r="133"/>
  </sheetData>
  <mergeCells count="4">
    <mergeCell ref="B73:G73"/>
    <mergeCell ref="B83:G90"/>
    <mergeCell ref="B38:M49"/>
    <mergeCell ref="B1:M2"/>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3"/>
  <sheetViews>
    <sheetView workbookViewId="0">
      <selection activeCell="F9" sqref="F9"/>
    </sheetView>
  </sheetViews>
  <sheetFormatPr baseColWidth="10" defaultColWidth="0" defaultRowHeight="15"/>
  <cols>
    <col min="1" max="1" width="3.85546875" style="7" customWidth="1"/>
    <col min="2" max="2" width="4.42578125" style="12" customWidth="1"/>
    <col min="3" max="3" width="15.140625" style="14" customWidth="1"/>
    <col min="4" max="4" width="15.28515625" style="12" customWidth="1"/>
    <col min="5" max="5" width="16.85546875" style="12" customWidth="1"/>
    <col min="6" max="6" width="12.7109375" style="12" customWidth="1"/>
    <col min="7" max="7" width="17" style="12" customWidth="1"/>
    <col min="8" max="8" width="9.5703125" style="12" customWidth="1"/>
    <col min="9" max="10" width="0" style="7" hidden="1" customWidth="1"/>
    <col min="11" max="16384" width="11.42578125" style="7" hidden="1"/>
  </cols>
  <sheetData>
    <row r="2" spans="2:8" ht="30" customHeight="1">
      <c r="B2" s="120" t="s">
        <v>78</v>
      </c>
      <c r="C2" s="120"/>
      <c r="D2" s="120"/>
      <c r="E2" s="120"/>
      <c r="F2" s="120"/>
      <c r="G2" s="120"/>
      <c r="H2" s="120"/>
    </row>
    <row r="4" spans="2:8" s="12" customFormat="1" ht="30.75" customHeight="1">
      <c r="B4" s="23"/>
      <c r="C4" s="164" t="s">
        <v>101</v>
      </c>
      <c r="D4" s="164"/>
      <c r="E4" s="164"/>
      <c r="F4" s="164"/>
      <c r="G4" s="164"/>
    </row>
    <row r="5" spans="2:8" s="12" customFormat="1" ht="42" customHeight="1">
      <c r="B5" s="16"/>
      <c r="C5" s="164" t="s">
        <v>93</v>
      </c>
      <c r="D5" s="164"/>
      <c r="E5" s="164"/>
      <c r="F5" s="164"/>
      <c r="G5" s="164"/>
    </row>
    <row r="13" spans="2:8">
      <c r="D13" s="12" t="s">
        <v>79</v>
      </c>
    </row>
  </sheetData>
  <mergeCells count="3">
    <mergeCell ref="C4:G4"/>
    <mergeCell ref="C5:G5"/>
    <mergeCell ref="B2:H2"/>
  </mergeCell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G21" sqref="G21"/>
    </sheetView>
  </sheetViews>
  <sheetFormatPr baseColWidth="10" defaultRowHeight="15"/>
  <cols>
    <col min="1" max="1" width="17.5703125" customWidth="1"/>
    <col min="2" max="2" width="10" customWidth="1"/>
    <col min="3" max="3" width="12.7109375" customWidth="1"/>
  </cols>
  <sheetData>
    <row r="1" spans="1:1">
      <c r="A1" s="5" t="s">
        <v>75</v>
      </c>
    </row>
    <row r="2" spans="1:1">
      <c r="A2" s="6" t="s">
        <v>23</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H23" sqref="H23"/>
    </sheetView>
  </sheetViews>
  <sheetFormatPr baseColWidth="10" defaultRowHeight="15"/>
  <cols>
    <col min="1" max="1" width="10" customWidth="1"/>
    <col min="2" max="3" width="12.7109375" customWidth="1"/>
  </cols>
  <sheetData>
    <row r="1" spans="1:3">
      <c r="A1" s="56"/>
      <c r="B1" s="57"/>
      <c r="C1" s="58"/>
    </row>
    <row r="2" spans="1:3">
      <c r="A2" s="59"/>
      <c r="B2" s="44"/>
      <c r="C2" s="60"/>
    </row>
    <row r="3" spans="1:3">
      <c r="A3" s="59"/>
      <c r="B3" s="44"/>
      <c r="C3" s="60"/>
    </row>
    <row r="4" spans="1:3">
      <c r="A4" s="59"/>
      <c r="B4" s="44"/>
      <c r="C4" s="60"/>
    </row>
    <row r="5" spans="1:3">
      <c r="A5" s="59"/>
      <c r="B5" s="44"/>
      <c r="C5" s="60"/>
    </row>
    <row r="6" spans="1:3">
      <c r="A6" s="59"/>
      <c r="B6" s="44"/>
      <c r="C6" s="60"/>
    </row>
    <row r="7" spans="1:3">
      <c r="A7" s="59"/>
      <c r="B7" s="44"/>
      <c r="C7" s="60"/>
    </row>
    <row r="8" spans="1:3">
      <c r="A8" s="59"/>
      <c r="B8" s="44"/>
      <c r="C8" s="60"/>
    </row>
    <row r="9" spans="1:3">
      <c r="A9" s="59"/>
      <c r="B9" s="44"/>
      <c r="C9" s="60"/>
    </row>
    <row r="10" spans="1:3">
      <c r="A10" s="59"/>
      <c r="B10" s="44"/>
      <c r="C10" s="60"/>
    </row>
    <row r="11" spans="1:3">
      <c r="A11" s="59"/>
      <c r="B11" s="44"/>
      <c r="C11" s="60"/>
    </row>
    <row r="12" spans="1:3">
      <c r="A12" s="59"/>
      <c r="B12" s="44"/>
      <c r="C12" s="60"/>
    </row>
    <row r="13" spans="1:3">
      <c r="A13" s="59"/>
      <c r="B13" s="44"/>
      <c r="C13" s="60"/>
    </row>
    <row r="14" spans="1:3">
      <c r="A14" s="59"/>
      <c r="B14" s="44"/>
      <c r="C14" s="60"/>
    </row>
    <row r="15" spans="1:3">
      <c r="A15" s="59"/>
      <c r="B15" s="44"/>
      <c r="C15" s="60"/>
    </row>
    <row r="16" spans="1:3">
      <c r="A16" s="59"/>
      <c r="B16" s="44"/>
      <c r="C16" s="60"/>
    </row>
    <row r="17" spans="1:3">
      <c r="A17" s="59"/>
      <c r="B17" s="44"/>
      <c r="C17" s="60"/>
    </row>
    <row r="18" spans="1:3">
      <c r="A18" s="61"/>
      <c r="B18" s="62"/>
      <c r="C18" s="63"/>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F21" sqref="F21"/>
    </sheetView>
  </sheetViews>
  <sheetFormatPr baseColWidth="10" defaultRowHeight="15"/>
  <cols>
    <col min="1" max="1" width="56.28515625" customWidth="1"/>
    <col min="2" max="2" width="56.28515625" bestFit="1" customWidth="1"/>
  </cols>
  <sheetData>
    <row r="1" spans="1:3">
      <c r="A1" s="56"/>
      <c r="B1" s="57"/>
      <c r="C1" s="58"/>
    </row>
    <row r="2" spans="1:3">
      <c r="A2" s="59"/>
      <c r="B2" s="44"/>
      <c r="C2" s="60"/>
    </row>
    <row r="3" spans="1:3">
      <c r="A3" s="59"/>
      <c r="B3" s="44"/>
      <c r="C3" s="60"/>
    </row>
    <row r="4" spans="1:3">
      <c r="A4" s="59"/>
      <c r="B4" s="44"/>
      <c r="C4" s="60"/>
    </row>
    <row r="5" spans="1:3">
      <c r="A5" s="59"/>
      <c r="B5" s="44"/>
      <c r="C5" s="60"/>
    </row>
    <row r="6" spans="1:3">
      <c r="A6" s="59"/>
      <c r="B6" s="44"/>
      <c r="C6" s="60"/>
    </row>
    <row r="7" spans="1:3">
      <c r="A7" s="59"/>
      <c r="B7" s="44"/>
      <c r="C7" s="60"/>
    </row>
    <row r="8" spans="1:3">
      <c r="A8" s="59"/>
      <c r="B8" s="44"/>
      <c r="C8" s="60"/>
    </row>
    <row r="9" spans="1:3">
      <c r="A9" s="59"/>
      <c r="B9" s="44"/>
      <c r="C9" s="60"/>
    </row>
    <row r="10" spans="1:3">
      <c r="A10" s="59"/>
      <c r="B10" s="44"/>
      <c r="C10" s="60"/>
    </row>
    <row r="11" spans="1:3">
      <c r="A11" s="59"/>
      <c r="B11" s="44"/>
      <c r="C11" s="60"/>
    </row>
    <row r="12" spans="1:3">
      <c r="A12" s="59"/>
      <c r="B12" s="44"/>
      <c r="C12" s="60"/>
    </row>
    <row r="13" spans="1:3">
      <c r="A13" s="59"/>
      <c r="B13" s="44"/>
      <c r="C13" s="60"/>
    </row>
    <row r="14" spans="1:3">
      <c r="A14" s="59"/>
      <c r="B14" s="44"/>
      <c r="C14" s="60"/>
    </row>
    <row r="15" spans="1:3">
      <c r="A15" s="59"/>
      <c r="B15" s="44"/>
      <c r="C15" s="60"/>
    </row>
    <row r="16" spans="1:3">
      <c r="A16" s="59"/>
      <c r="B16" s="44"/>
      <c r="C16" s="60"/>
    </row>
    <row r="17" spans="1:3">
      <c r="A17" s="59"/>
      <c r="B17" s="44"/>
      <c r="C17" s="60"/>
    </row>
    <row r="18" spans="1:3">
      <c r="A18" s="61"/>
      <c r="B18" s="62"/>
      <c r="C18" s="63"/>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51"/>
  <sheetViews>
    <sheetView workbookViewId="0">
      <selection activeCell="G4" sqref="G4"/>
    </sheetView>
  </sheetViews>
  <sheetFormatPr baseColWidth="10" defaultRowHeight="15"/>
  <cols>
    <col min="1" max="1" width="11.42578125" style="51"/>
    <col min="2" max="2" width="24" style="51" customWidth="1"/>
    <col min="3" max="16384" width="11.42578125" style="51"/>
  </cols>
  <sheetData>
    <row r="3" spans="2:11" ht="22.5">
      <c r="B3" s="22" t="s">
        <v>28</v>
      </c>
      <c r="C3" s="43" t="s">
        <v>58</v>
      </c>
      <c r="D3"/>
      <c r="E3"/>
      <c r="F3"/>
      <c r="G3"/>
      <c r="H3"/>
      <c r="I3"/>
      <c r="J3"/>
      <c r="K3"/>
    </row>
    <row r="4" spans="2:11">
      <c r="B4" s="8" t="s">
        <v>5</v>
      </c>
      <c r="C4" s="9">
        <v>34</v>
      </c>
      <c r="D4"/>
      <c r="E4"/>
      <c r="F4"/>
      <c r="G4"/>
      <c r="H4"/>
      <c r="I4"/>
      <c r="J4"/>
      <c r="K4"/>
    </row>
    <row r="5" spans="2:11">
      <c r="B5" s="10" t="s">
        <v>23</v>
      </c>
      <c r="C5" s="9">
        <v>34</v>
      </c>
      <c r="D5"/>
      <c r="E5"/>
      <c r="F5"/>
      <c r="G5"/>
      <c r="H5"/>
      <c r="I5"/>
      <c r="J5"/>
      <c r="K5"/>
    </row>
    <row r="6" spans="2:11">
      <c r="B6"/>
      <c r="C6"/>
      <c r="D6"/>
      <c r="E6"/>
      <c r="F6"/>
      <c r="G6"/>
      <c r="H6"/>
      <c r="I6"/>
      <c r="J6"/>
      <c r="K6"/>
    </row>
    <row r="7" spans="2:11">
      <c r="B7"/>
      <c r="C7"/>
      <c r="D7"/>
      <c r="E7"/>
      <c r="F7"/>
      <c r="G7"/>
      <c r="H7"/>
      <c r="I7"/>
      <c r="J7"/>
      <c r="K7"/>
    </row>
    <row r="8" spans="2:11">
      <c r="B8" s="52"/>
    </row>
    <row r="9" spans="2:11">
      <c r="B9" s="52"/>
    </row>
    <row r="10" spans="2:11">
      <c r="B10" s="52"/>
    </row>
    <row r="11" spans="2:11">
      <c r="B11" s="52"/>
    </row>
    <row r="12" spans="2:11">
      <c r="B12" s="52"/>
    </row>
    <row r="13" spans="2:11">
      <c r="B13" s="52"/>
    </row>
    <row r="14" spans="2:11">
      <c r="B14" s="52"/>
    </row>
    <row r="15" spans="2:11">
      <c r="B15" s="52"/>
    </row>
    <row r="16" spans="2:11">
      <c r="B16" s="52"/>
    </row>
    <row r="17" spans="2:2">
      <c r="B17" s="52"/>
    </row>
    <row r="18" spans="2:2">
      <c r="B18" s="52"/>
    </row>
    <row r="19" spans="2:2">
      <c r="B19" s="52"/>
    </row>
    <row r="20" spans="2:2">
      <c r="B20" s="52"/>
    </row>
    <row r="21" spans="2:2">
      <c r="B21" s="52"/>
    </row>
    <row r="22" spans="2:2">
      <c r="B22" s="52"/>
    </row>
    <row r="23" spans="2:2">
      <c r="B23" s="52"/>
    </row>
    <row r="24" spans="2:2">
      <c r="B24" s="52"/>
    </row>
    <row r="25" spans="2:2">
      <c r="B25" s="52"/>
    </row>
    <row r="26" spans="2:2">
      <c r="B26" s="52"/>
    </row>
    <row r="27" spans="2:2">
      <c r="B27" s="52"/>
    </row>
    <row r="28" spans="2:2">
      <c r="B28" s="52"/>
    </row>
    <row r="29" spans="2:2">
      <c r="B29" s="52"/>
    </row>
    <row r="30" spans="2:2">
      <c r="B30" s="52"/>
    </row>
    <row r="31" spans="2:2">
      <c r="B31" s="52"/>
    </row>
    <row r="32" spans="2:2">
      <c r="B32" s="52"/>
    </row>
    <row r="33" spans="2:2">
      <c r="B33" s="52"/>
    </row>
    <row r="34" spans="2:2">
      <c r="B34" s="52"/>
    </row>
    <row r="35" spans="2:2">
      <c r="B35" s="52"/>
    </row>
    <row r="36" spans="2:2">
      <c r="B36" s="52"/>
    </row>
    <row r="37" spans="2:2">
      <c r="B37" s="52"/>
    </row>
    <row r="38" spans="2:2">
      <c r="B38" s="52"/>
    </row>
    <row r="39" spans="2:2">
      <c r="B39" s="52"/>
    </row>
    <row r="40" spans="2:2">
      <c r="B40" s="52"/>
    </row>
    <row r="41" spans="2:2">
      <c r="B41" s="52"/>
    </row>
    <row r="42" spans="2:2">
      <c r="B42" s="52"/>
    </row>
    <row r="43" spans="2:2">
      <c r="B43" s="52"/>
    </row>
    <row r="44" spans="2:2">
      <c r="B44" s="52"/>
    </row>
    <row r="45" spans="2:2">
      <c r="B45" s="52"/>
    </row>
    <row r="46" spans="2:2">
      <c r="B46" s="52"/>
    </row>
    <row r="47" spans="2:2">
      <c r="B47" s="52"/>
    </row>
    <row r="48" spans="2:2">
      <c r="B48" s="52"/>
    </row>
    <row r="49" spans="2:2">
      <c r="B49" s="52"/>
    </row>
    <row r="50" spans="2:2">
      <c r="B50" s="52"/>
    </row>
    <row r="51" spans="2:2">
      <c r="B51" s="53"/>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
  <sheetViews>
    <sheetView topLeftCell="A7" workbookViewId="0">
      <selection activeCell="J14" sqref="J14"/>
    </sheetView>
  </sheetViews>
  <sheetFormatPr baseColWidth="10" defaultRowHeight="15"/>
  <cols>
    <col min="2" max="2" width="21.7109375" customWidth="1"/>
    <col min="3" max="3" width="28.28515625" customWidth="1"/>
  </cols>
  <sheetData>
    <row r="3" spans="2:3">
      <c r="B3" s="22" t="s">
        <v>52</v>
      </c>
      <c r="C3" s="47" t="s">
        <v>59</v>
      </c>
    </row>
    <row r="4" spans="2:3">
      <c r="B4" s="47" t="s">
        <v>5</v>
      </c>
      <c r="C4" s="47">
        <v>25</v>
      </c>
    </row>
    <row r="5" spans="2:3">
      <c r="B5" s="48" t="s">
        <v>23</v>
      </c>
      <c r="C5" s="47">
        <v>25</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12"/>
  <sheetViews>
    <sheetView workbookViewId="0">
      <selection activeCell="C23" sqref="C23"/>
    </sheetView>
  </sheetViews>
  <sheetFormatPr baseColWidth="10" defaultRowHeight="15"/>
  <sheetData>
    <row r="3" spans="2:3" ht="22.5">
      <c r="B3" s="11" t="s">
        <v>28</v>
      </c>
      <c r="C3" s="43" t="s">
        <v>25</v>
      </c>
    </row>
    <row r="4" spans="2:3">
      <c r="B4" s="8" t="s">
        <v>83</v>
      </c>
      <c r="C4" s="47">
        <v>1</v>
      </c>
    </row>
    <row r="5" spans="2:3">
      <c r="B5" s="8" t="s">
        <v>91</v>
      </c>
      <c r="C5" s="47">
        <v>1</v>
      </c>
    </row>
    <row r="6" spans="2:3">
      <c r="B6" s="8" t="s">
        <v>72</v>
      </c>
      <c r="C6" s="47">
        <v>1</v>
      </c>
    </row>
    <row r="7" spans="2:3">
      <c r="B7" s="8" t="s">
        <v>94</v>
      </c>
      <c r="C7" s="47">
        <v>1</v>
      </c>
    </row>
    <row r="8" spans="2:3">
      <c r="B8" s="8" t="s">
        <v>74</v>
      </c>
      <c r="C8" s="47">
        <v>1</v>
      </c>
    </row>
    <row r="9" spans="2:3">
      <c r="B9" s="8" t="s">
        <v>95</v>
      </c>
      <c r="C9" s="47">
        <v>1</v>
      </c>
    </row>
    <row r="10" spans="2:3">
      <c r="B10" s="8" t="s">
        <v>87</v>
      </c>
      <c r="C10" s="47">
        <v>1</v>
      </c>
    </row>
    <row r="11" spans="2:3">
      <c r="B11" s="8" t="s">
        <v>82</v>
      </c>
      <c r="C11" s="47">
        <v>18</v>
      </c>
    </row>
    <row r="12" spans="2:3">
      <c r="B12" s="10" t="s">
        <v>23</v>
      </c>
      <c r="C12" s="47">
        <v>25</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3"/>
  <sheetViews>
    <sheetView tabSelected="1" topLeftCell="B1" zoomScale="81" zoomScaleNormal="81" workbookViewId="0">
      <selection activeCell="B20" sqref="B20"/>
    </sheetView>
  </sheetViews>
  <sheetFormatPr baseColWidth="10" defaultColWidth="0" defaultRowHeight="15"/>
  <cols>
    <col min="1" max="1" width="11.42578125" style="2" hidden="1" customWidth="1"/>
    <col min="2" max="2" width="48.85546875" style="71" bestFit="1" customWidth="1"/>
    <col min="3" max="3" width="54.28515625" style="70" bestFit="1" customWidth="1"/>
    <col min="4" max="4" width="11.7109375" style="70" customWidth="1"/>
    <col min="5" max="5" width="13.5703125" style="70" customWidth="1"/>
    <col min="6" max="6" width="11.42578125" style="70" bestFit="1" customWidth="1"/>
    <col min="7" max="7" width="25" style="70" bestFit="1" customWidth="1"/>
    <col min="8" max="8" width="15.7109375" style="2" hidden="1" customWidth="1"/>
    <col min="9" max="10" width="11.42578125" style="2" hidden="1" customWidth="1"/>
    <col min="11" max="22" width="0" style="2" hidden="1" customWidth="1"/>
    <col min="23" max="16384" width="0" style="2" hidden="1"/>
  </cols>
  <sheetData>
    <row r="1" spans="1:16" s="4" customFormat="1" ht="42.75">
      <c r="B1" s="117" t="s">
        <v>0</v>
      </c>
      <c r="C1" s="118" t="s">
        <v>2</v>
      </c>
      <c r="D1" s="118" t="s">
        <v>4</v>
      </c>
      <c r="E1" s="118" t="s">
        <v>29</v>
      </c>
      <c r="F1" s="118" t="s">
        <v>3</v>
      </c>
      <c r="G1" s="119" t="s">
        <v>60</v>
      </c>
      <c r="H1" s="3"/>
      <c r="I1" s="3"/>
      <c r="J1" s="3"/>
      <c r="K1" s="3"/>
      <c r="L1" s="3"/>
      <c r="M1" s="3"/>
      <c r="N1" s="3"/>
      <c r="O1" s="3"/>
      <c r="P1" s="3"/>
    </row>
    <row r="2" spans="1:16" s="1" customFormat="1">
      <c r="A2" s="2"/>
      <c r="B2" s="91" t="s">
        <v>85</v>
      </c>
      <c r="C2" s="88" t="s">
        <v>82</v>
      </c>
      <c r="D2" s="88" t="s">
        <v>57</v>
      </c>
      <c r="E2" s="105" t="s">
        <v>5</v>
      </c>
      <c r="F2" s="108">
        <v>1</v>
      </c>
      <c r="G2" s="111" t="s">
        <v>74</v>
      </c>
      <c r="H2" s="13"/>
    </row>
    <row r="3" spans="1:16" s="1" customFormat="1">
      <c r="A3" s="2"/>
      <c r="B3" s="91" t="s">
        <v>85</v>
      </c>
      <c r="C3" s="88" t="s">
        <v>82</v>
      </c>
      <c r="D3" s="88" t="s">
        <v>84</v>
      </c>
      <c r="E3" s="105" t="s">
        <v>5</v>
      </c>
      <c r="F3" s="108">
        <v>1</v>
      </c>
      <c r="G3" s="111" t="s">
        <v>74</v>
      </c>
      <c r="H3" s="13"/>
    </row>
    <row r="4" spans="1:16" s="1" customFormat="1">
      <c r="A4" s="2"/>
      <c r="B4" s="91" t="s">
        <v>71</v>
      </c>
      <c r="C4" s="88" t="s">
        <v>83</v>
      </c>
      <c r="D4" s="88" t="s">
        <v>57</v>
      </c>
      <c r="E4" s="105" t="s">
        <v>5</v>
      </c>
      <c r="F4" s="108">
        <v>1</v>
      </c>
      <c r="G4" s="111" t="s">
        <v>74</v>
      </c>
      <c r="H4" s="13"/>
    </row>
    <row r="5" spans="1:16" s="1" customFormat="1">
      <c r="A5" s="2"/>
      <c r="B5" s="91" t="s">
        <v>71</v>
      </c>
      <c r="C5" s="88" t="s">
        <v>82</v>
      </c>
      <c r="D5" s="88" t="s">
        <v>56</v>
      </c>
      <c r="E5" s="105" t="s">
        <v>5</v>
      </c>
      <c r="F5" s="108">
        <v>1</v>
      </c>
      <c r="G5" s="111" t="s">
        <v>96</v>
      </c>
      <c r="H5" s="13"/>
    </row>
    <row r="6" spans="1:16" s="1" customFormat="1">
      <c r="A6" s="2"/>
      <c r="B6" s="91" t="s">
        <v>71</v>
      </c>
      <c r="C6" s="88" t="s">
        <v>82</v>
      </c>
      <c r="D6" s="88" t="s">
        <v>56</v>
      </c>
      <c r="E6" s="105" t="s">
        <v>5</v>
      </c>
      <c r="F6" s="108">
        <v>1</v>
      </c>
      <c r="G6" s="111" t="s">
        <v>97</v>
      </c>
      <c r="H6" s="13"/>
    </row>
    <row r="7" spans="1:16" s="1" customFormat="1">
      <c r="A7" s="2"/>
      <c r="B7" s="91" t="s">
        <v>73</v>
      </c>
      <c r="C7" s="88" t="s">
        <v>82</v>
      </c>
      <c r="D7" s="88" t="s">
        <v>56</v>
      </c>
      <c r="E7" s="105" t="s">
        <v>5</v>
      </c>
      <c r="F7" s="108">
        <v>1</v>
      </c>
      <c r="G7" s="111" t="s">
        <v>74</v>
      </c>
      <c r="H7" s="13"/>
    </row>
    <row r="8" spans="1:16" s="1" customFormat="1">
      <c r="A8" s="2"/>
      <c r="B8" s="91" t="s">
        <v>86</v>
      </c>
      <c r="C8" s="88" t="s">
        <v>72</v>
      </c>
      <c r="D8" s="88" t="s">
        <v>56</v>
      </c>
      <c r="E8" s="105" t="s">
        <v>5</v>
      </c>
      <c r="F8" s="108">
        <v>1</v>
      </c>
      <c r="G8" s="111" t="s">
        <v>74</v>
      </c>
      <c r="H8" s="13"/>
    </row>
    <row r="9" spans="1:16" s="1" customFormat="1">
      <c r="A9" s="2"/>
      <c r="B9" s="91" t="s">
        <v>86</v>
      </c>
      <c r="C9" s="88" t="s">
        <v>82</v>
      </c>
      <c r="D9" s="88" t="s">
        <v>84</v>
      </c>
      <c r="E9" s="105" t="s">
        <v>5</v>
      </c>
      <c r="F9" s="108">
        <v>1</v>
      </c>
      <c r="G9" s="111" t="s">
        <v>74</v>
      </c>
      <c r="H9" s="13"/>
    </row>
    <row r="10" spans="1:16" s="1" customFormat="1">
      <c r="A10" s="2"/>
      <c r="B10" s="91" t="s">
        <v>81</v>
      </c>
      <c r="C10" s="88" t="s">
        <v>82</v>
      </c>
      <c r="D10" s="88" t="s">
        <v>57</v>
      </c>
      <c r="E10" s="105" t="s">
        <v>5</v>
      </c>
      <c r="F10" s="108">
        <v>1</v>
      </c>
      <c r="G10" s="111" t="s">
        <v>74</v>
      </c>
      <c r="H10" s="13"/>
    </row>
    <row r="11" spans="1:16" s="1" customFormat="1">
      <c r="A11" s="2"/>
      <c r="B11" s="91" t="s">
        <v>81</v>
      </c>
      <c r="C11" s="88" t="s">
        <v>82</v>
      </c>
      <c r="D11" s="88" t="s">
        <v>84</v>
      </c>
      <c r="E11" s="105" t="s">
        <v>5</v>
      </c>
      <c r="F11" s="108">
        <v>2</v>
      </c>
      <c r="G11" s="111" t="s">
        <v>74</v>
      </c>
      <c r="H11" s="13"/>
    </row>
    <row r="12" spans="1:16" s="1" customFormat="1">
      <c r="A12" s="2"/>
      <c r="B12" s="91" t="s">
        <v>80</v>
      </c>
      <c r="C12" s="88" t="s">
        <v>91</v>
      </c>
      <c r="D12" s="88" t="s">
        <v>57</v>
      </c>
      <c r="E12" s="105" t="s">
        <v>5</v>
      </c>
      <c r="F12" s="108">
        <v>1</v>
      </c>
      <c r="G12" s="111" t="s">
        <v>74</v>
      </c>
      <c r="H12" s="13"/>
    </row>
    <row r="13" spans="1:16" s="1" customFormat="1">
      <c r="A13" s="2"/>
      <c r="B13" s="91" t="s">
        <v>80</v>
      </c>
      <c r="C13" s="88" t="s">
        <v>94</v>
      </c>
      <c r="D13" s="88" t="s">
        <v>57</v>
      </c>
      <c r="E13" s="105" t="s">
        <v>5</v>
      </c>
      <c r="F13" s="108">
        <v>1</v>
      </c>
      <c r="G13" s="111" t="s">
        <v>74</v>
      </c>
      <c r="H13" s="13"/>
    </row>
    <row r="14" spans="1:16" s="1" customFormat="1">
      <c r="A14" s="2"/>
      <c r="B14" s="91" t="s">
        <v>80</v>
      </c>
      <c r="C14" s="88" t="s">
        <v>82</v>
      </c>
      <c r="D14" s="88" t="s">
        <v>57</v>
      </c>
      <c r="E14" s="105" t="s">
        <v>5</v>
      </c>
      <c r="F14" s="108">
        <v>5</v>
      </c>
      <c r="G14" s="111" t="s">
        <v>74</v>
      </c>
      <c r="H14" s="13"/>
    </row>
    <row r="15" spans="1:16" s="1" customFormat="1">
      <c r="A15" s="2"/>
      <c r="B15" s="91" t="s">
        <v>80</v>
      </c>
      <c r="C15" s="88" t="s">
        <v>82</v>
      </c>
      <c r="D15" s="88" t="s">
        <v>84</v>
      </c>
      <c r="E15" s="105" t="s">
        <v>5</v>
      </c>
      <c r="F15" s="108">
        <v>4</v>
      </c>
      <c r="G15" s="111" t="s">
        <v>74</v>
      </c>
      <c r="H15" s="13"/>
    </row>
    <row r="16" spans="1:16" s="1" customFormat="1">
      <c r="A16" s="2"/>
      <c r="B16" s="91" t="s">
        <v>80</v>
      </c>
      <c r="C16" s="88" t="s">
        <v>95</v>
      </c>
      <c r="D16" s="88" t="s">
        <v>84</v>
      </c>
      <c r="E16" s="105" t="s">
        <v>5</v>
      </c>
      <c r="F16" s="108">
        <v>1</v>
      </c>
      <c r="G16" s="111" t="s">
        <v>74</v>
      </c>
      <c r="H16" s="13"/>
    </row>
    <row r="17" spans="1:8" s="1" customFormat="1">
      <c r="A17" s="2"/>
      <c r="B17" s="91" t="s">
        <v>80</v>
      </c>
      <c r="C17" s="88" t="s">
        <v>87</v>
      </c>
      <c r="D17" s="88" t="s">
        <v>84</v>
      </c>
      <c r="E17" s="105" t="s">
        <v>5</v>
      </c>
      <c r="F17" s="108">
        <v>1</v>
      </c>
      <c r="G17" s="111" t="s">
        <v>74</v>
      </c>
      <c r="H17" s="13"/>
    </row>
    <row r="18" spans="1:8" s="1" customFormat="1" ht="15.75" thickBot="1">
      <c r="A18" s="2"/>
      <c r="B18" s="92" t="s">
        <v>80</v>
      </c>
      <c r="C18" s="93" t="s">
        <v>74</v>
      </c>
      <c r="D18" s="93" t="s">
        <v>57</v>
      </c>
      <c r="E18" s="107" t="s">
        <v>5</v>
      </c>
      <c r="F18" s="112">
        <v>1</v>
      </c>
      <c r="G18" s="113" t="s">
        <v>74</v>
      </c>
      <c r="H18" s="13"/>
    </row>
    <row r="19" spans="1:8" s="1" customFormat="1">
      <c r="A19" s="2"/>
      <c r="B19" s="2"/>
      <c r="C19" s="2"/>
      <c r="D19" s="2"/>
      <c r="E19" s="2"/>
      <c r="F19" s="2"/>
      <c r="G19" s="2"/>
      <c r="H19" s="13"/>
    </row>
    <row r="20" spans="1:8" s="1" customFormat="1">
      <c r="A20" s="2"/>
      <c r="B20" s="2"/>
      <c r="C20" s="2"/>
      <c r="D20" s="2"/>
      <c r="E20" s="2"/>
      <c r="F20" s="2"/>
      <c r="G20" s="2"/>
      <c r="H20" s="13"/>
    </row>
    <row r="21" spans="1:8" s="1" customFormat="1">
      <c r="A21" s="2"/>
      <c r="B21" s="2"/>
      <c r="C21" s="2"/>
      <c r="D21" s="2"/>
      <c r="E21" s="2"/>
      <c r="F21" s="2"/>
      <c r="G21" s="2"/>
      <c r="H21" s="13"/>
    </row>
    <row r="22" spans="1:8" s="1" customFormat="1">
      <c r="A22" s="2"/>
      <c r="B22" s="2"/>
      <c r="C22" s="2"/>
      <c r="D22" s="2"/>
      <c r="E22" s="2"/>
      <c r="F22" s="2"/>
      <c r="G22" s="2"/>
      <c r="H22" s="13"/>
    </row>
    <row r="23" spans="1:8" s="1" customFormat="1">
      <c r="A23" s="2"/>
      <c r="B23" s="2"/>
      <c r="C23" s="2"/>
      <c r="D23" s="2"/>
      <c r="E23" s="2"/>
      <c r="F23" s="2"/>
      <c r="G23" s="2"/>
      <c r="H23" s="13"/>
    </row>
    <row r="24" spans="1:8" s="1" customFormat="1">
      <c r="A24" s="2"/>
      <c r="B24" s="2"/>
      <c r="C24" s="2"/>
      <c r="D24" s="2"/>
      <c r="E24" s="2"/>
      <c r="F24" s="2"/>
      <c r="G24" s="2"/>
      <c r="H24" s="13"/>
    </row>
    <row r="25" spans="1:8" s="1" customFormat="1">
      <c r="A25" s="2"/>
      <c r="B25" s="2"/>
      <c r="C25" s="2"/>
      <c r="D25" s="2"/>
      <c r="E25" s="2"/>
      <c r="F25" s="2"/>
      <c r="G25" s="2"/>
      <c r="H25" s="13"/>
    </row>
    <row r="26" spans="1:8" s="27" customFormat="1">
      <c r="A26" s="29"/>
      <c r="B26" s="29"/>
      <c r="C26" s="29"/>
      <c r="D26" s="29"/>
      <c r="E26" s="29"/>
      <c r="F26" s="29"/>
      <c r="G26" s="29"/>
      <c r="H26" s="28"/>
    </row>
    <row r="27" spans="1:8" s="1" customFormat="1">
      <c r="A27" s="2"/>
      <c r="B27" s="2"/>
      <c r="C27" s="2"/>
      <c r="D27" s="2"/>
      <c r="E27" s="2"/>
      <c r="F27" s="2"/>
      <c r="G27" s="2"/>
      <c r="H27" s="13"/>
    </row>
    <row r="28" spans="1:8" s="1" customFormat="1">
      <c r="A28" s="2"/>
      <c r="B28" s="2"/>
      <c r="C28" s="2"/>
      <c r="D28" s="2"/>
      <c r="E28" s="2"/>
      <c r="F28" s="2"/>
      <c r="G28" s="2"/>
      <c r="H28" s="13"/>
    </row>
    <row r="29" spans="1:8" s="1" customFormat="1">
      <c r="A29" s="2"/>
      <c r="B29" s="2"/>
      <c r="C29" s="2"/>
      <c r="D29" s="2"/>
      <c r="E29" s="2"/>
      <c r="F29" s="2"/>
      <c r="G29" s="2"/>
      <c r="H29" s="13"/>
    </row>
    <row r="30" spans="1:8" s="1" customFormat="1">
      <c r="A30" s="2"/>
      <c r="B30" s="2"/>
      <c r="C30" s="2"/>
      <c r="D30" s="2"/>
      <c r="E30" s="2"/>
      <c r="F30" s="2"/>
      <c r="G30" s="2"/>
      <c r="H30" s="13"/>
    </row>
    <row r="31" spans="1:8" s="1" customFormat="1">
      <c r="A31" s="2"/>
      <c r="B31" s="2"/>
      <c r="C31" s="2"/>
      <c r="D31" s="2"/>
      <c r="E31" s="2"/>
      <c r="F31" s="2"/>
      <c r="G31" s="2"/>
      <c r="H31" s="13"/>
    </row>
    <row r="32" spans="1:8">
      <c r="B32" s="79"/>
      <c r="C32" s="80"/>
      <c r="D32" s="2"/>
      <c r="E32" s="2"/>
      <c r="F32" s="2"/>
      <c r="G32" s="2"/>
    </row>
    <row r="33" spans="2:7">
      <c r="B33" s="72"/>
      <c r="D33" s="2"/>
      <c r="E33" s="2"/>
      <c r="F33" s="2"/>
      <c r="G33" s="2"/>
    </row>
    <row r="34" spans="2:7">
      <c r="B34" s="70"/>
      <c r="D34" s="2"/>
      <c r="E34" s="2"/>
      <c r="F34" s="2"/>
      <c r="G34" s="2"/>
    </row>
    <row r="35" spans="2:7">
      <c r="B35" s="70"/>
      <c r="D35" s="2"/>
      <c r="E35" s="2"/>
      <c r="F35" s="2"/>
      <c r="G35" s="2"/>
    </row>
    <row r="36" spans="2:7">
      <c r="B36" s="70"/>
      <c r="D36" s="2"/>
      <c r="E36" s="2"/>
      <c r="F36" s="2"/>
      <c r="G36" s="2"/>
    </row>
    <row r="73" ht="16.5" customHeight="1"/>
  </sheetData>
  <dataValidations count="4">
    <dataValidation type="list" allowBlank="1" sqref="B33:B1594">
      <formula1>tipologia</formula1>
    </dataValidation>
    <dataValidation type="list" allowBlank="1" showInputMessage="1" showErrorMessage="1" sqref="G37:G1230 C33:C36">
      <formula1>alcaldia</formula1>
    </dataValidation>
    <dataValidation type="list" allowBlank="1" showInputMessage="1" showErrorMessage="1" sqref="E37:E1069">
      <formula1>sistema</formula1>
    </dataValidation>
    <dataValidation type="list" allowBlank="1" showInputMessage="1" showErrorMessage="1" sqref="D37:D1534 C33:C36">
      <formula1>canal</formula1>
    </dataValidation>
  </dataValidations>
  <pageMargins left="0.70866141732283472" right="0.70866141732283472" top="0.74803149606299213" bottom="0.74803149606299213" header="0.31496062992125984" footer="0.31496062992125984"/>
  <pageSetup scale="75"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49"/>
  <sheetViews>
    <sheetView topLeftCell="B1" zoomScale="81" zoomScaleNormal="81" workbookViewId="0">
      <selection activeCell="C16" sqref="C16"/>
    </sheetView>
  </sheetViews>
  <sheetFormatPr baseColWidth="10" defaultColWidth="0" defaultRowHeight="15"/>
  <cols>
    <col min="1" max="1" width="11.42578125" style="2" hidden="1" customWidth="1"/>
    <col min="2" max="2" width="47.85546875" style="38" customWidth="1"/>
    <col min="3" max="3" width="47.28515625" style="39" customWidth="1"/>
    <col min="4" max="4" width="12.85546875" style="39" customWidth="1"/>
    <col min="5" max="5" width="16.7109375" style="39" customWidth="1"/>
    <col min="6" max="6" width="15.42578125" style="39" bestFit="1" customWidth="1"/>
    <col min="7" max="7" width="20.5703125" style="39" customWidth="1"/>
    <col min="8" max="8" width="15.7109375" style="13" hidden="1" customWidth="1"/>
    <col min="9" max="9" width="11.42578125" style="1" hidden="1" customWidth="1"/>
    <col min="10" max="10" width="11.42578125" style="2" hidden="1" customWidth="1"/>
    <col min="11" max="22" width="0" style="2" hidden="1" customWidth="1"/>
    <col min="23" max="16384" width="0" style="2" hidden="1"/>
  </cols>
  <sheetData>
    <row r="1" spans="2:16" s="4" customFormat="1" ht="43.5" customHeight="1" thickBot="1">
      <c r="B1" s="114" t="s">
        <v>0</v>
      </c>
      <c r="C1" s="115" t="s">
        <v>2</v>
      </c>
      <c r="D1" s="115" t="s">
        <v>4</v>
      </c>
      <c r="E1" s="115" t="s">
        <v>29</v>
      </c>
      <c r="F1" s="115" t="s">
        <v>26</v>
      </c>
      <c r="G1" s="116" t="s">
        <v>60</v>
      </c>
      <c r="H1" s="3"/>
      <c r="I1" s="3"/>
      <c r="J1" s="3"/>
      <c r="K1" s="3"/>
      <c r="L1" s="3"/>
      <c r="M1" s="3"/>
      <c r="N1" s="3"/>
      <c r="O1" s="3"/>
      <c r="P1" s="3"/>
    </row>
    <row r="2" spans="2:16">
      <c r="B2" s="89" t="s">
        <v>85</v>
      </c>
      <c r="C2" s="90" t="s">
        <v>90</v>
      </c>
      <c r="D2" s="90" t="s">
        <v>57</v>
      </c>
      <c r="E2" s="106" t="s">
        <v>5</v>
      </c>
      <c r="F2" s="109">
        <v>1</v>
      </c>
      <c r="G2" s="110" t="s">
        <v>74</v>
      </c>
      <c r="H2" s="2"/>
      <c r="I2" s="2"/>
    </row>
    <row r="3" spans="2:16">
      <c r="B3" s="91" t="s">
        <v>85</v>
      </c>
      <c r="C3" s="88" t="s">
        <v>82</v>
      </c>
      <c r="D3" s="88" t="s">
        <v>57</v>
      </c>
      <c r="E3" s="105" t="s">
        <v>5</v>
      </c>
      <c r="F3" s="108">
        <v>1</v>
      </c>
      <c r="G3" s="111" t="s">
        <v>74</v>
      </c>
      <c r="H3" s="2"/>
      <c r="I3" s="2"/>
    </row>
    <row r="4" spans="2:16">
      <c r="B4" s="91" t="s">
        <v>85</v>
      </c>
      <c r="C4" s="88" t="s">
        <v>82</v>
      </c>
      <c r="D4" s="88" t="s">
        <v>84</v>
      </c>
      <c r="E4" s="105" t="s">
        <v>5</v>
      </c>
      <c r="F4" s="108">
        <v>1</v>
      </c>
      <c r="G4" s="111" t="s">
        <v>74</v>
      </c>
      <c r="H4" s="2"/>
      <c r="I4" s="2"/>
    </row>
    <row r="5" spans="2:16">
      <c r="B5" s="91" t="s">
        <v>71</v>
      </c>
      <c r="C5" s="88" t="s">
        <v>83</v>
      </c>
      <c r="D5" s="88" t="s">
        <v>57</v>
      </c>
      <c r="E5" s="105" t="s">
        <v>5</v>
      </c>
      <c r="F5" s="108">
        <v>1</v>
      </c>
      <c r="G5" s="111" t="s">
        <v>74</v>
      </c>
      <c r="H5" s="2"/>
      <c r="I5" s="2"/>
    </row>
    <row r="6" spans="2:16">
      <c r="B6" s="91" t="s">
        <v>71</v>
      </c>
      <c r="C6" s="88" t="s">
        <v>82</v>
      </c>
      <c r="D6" s="88" t="s">
        <v>56</v>
      </c>
      <c r="E6" s="105" t="s">
        <v>5</v>
      </c>
      <c r="F6" s="108">
        <v>1</v>
      </c>
      <c r="G6" s="111" t="s">
        <v>96</v>
      </c>
      <c r="H6" s="2"/>
      <c r="I6" s="2"/>
    </row>
    <row r="7" spans="2:16">
      <c r="B7" s="91" t="s">
        <v>71</v>
      </c>
      <c r="C7" s="88" t="s">
        <v>82</v>
      </c>
      <c r="D7" s="88" t="s">
        <v>56</v>
      </c>
      <c r="E7" s="105" t="s">
        <v>5</v>
      </c>
      <c r="F7" s="108">
        <v>1</v>
      </c>
      <c r="G7" s="111" t="s">
        <v>97</v>
      </c>
      <c r="H7" s="2"/>
      <c r="I7" s="2"/>
    </row>
    <row r="8" spans="2:16">
      <c r="B8" s="91" t="s">
        <v>73</v>
      </c>
      <c r="C8" s="88" t="s">
        <v>82</v>
      </c>
      <c r="D8" s="88" t="s">
        <v>57</v>
      </c>
      <c r="E8" s="105" t="s">
        <v>5</v>
      </c>
      <c r="F8" s="108">
        <v>1</v>
      </c>
      <c r="G8" s="111" t="s">
        <v>74</v>
      </c>
      <c r="H8" s="2"/>
      <c r="I8" s="2"/>
    </row>
    <row r="9" spans="2:16">
      <c r="B9" s="91" t="s">
        <v>73</v>
      </c>
      <c r="C9" s="88" t="s">
        <v>82</v>
      </c>
      <c r="D9" s="88" t="s">
        <v>56</v>
      </c>
      <c r="E9" s="105" t="s">
        <v>5</v>
      </c>
      <c r="F9" s="108">
        <v>1</v>
      </c>
      <c r="G9" s="111" t="s">
        <v>74</v>
      </c>
      <c r="H9" s="2"/>
      <c r="I9" s="2"/>
    </row>
    <row r="10" spans="2:16">
      <c r="B10" s="91" t="s">
        <v>86</v>
      </c>
      <c r="C10" s="88" t="s">
        <v>72</v>
      </c>
      <c r="D10" s="88" t="s">
        <v>56</v>
      </c>
      <c r="E10" s="105" t="s">
        <v>5</v>
      </c>
      <c r="F10" s="108">
        <v>1</v>
      </c>
      <c r="G10" s="111" t="s">
        <v>74</v>
      </c>
      <c r="H10" s="2"/>
      <c r="I10" s="2"/>
    </row>
    <row r="11" spans="2:16">
      <c r="B11" s="91" t="s">
        <v>86</v>
      </c>
      <c r="C11" s="88" t="s">
        <v>82</v>
      </c>
      <c r="D11" s="88" t="s">
        <v>84</v>
      </c>
      <c r="E11" s="105" t="s">
        <v>5</v>
      </c>
      <c r="F11" s="108">
        <v>1</v>
      </c>
      <c r="G11" s="111" t="s">
        <v>74</v>
      </c>
      <c r="H11" s="2"/>
      <c r="I11" s="2"/>
    </row>
    <row r="12" spans="2:16">
      <c r="B12" s="91" t="s">
        <v>81</v>
      </c>
      <c r="C12" s="88" t="s">
        <v>90</v>
      </c>
      <c r="D12" s="88" t="s">
        <v>57</v>
      </c>
      <c r="E12" s="105" t="s">
        <v>5</v>
      </c>
      <c r="F12" s="108">
        <v>1</v>
      </c>
      <c r="G12" s="111" t="s">
        <v>74</v>
      </c>
      <c r="H12" s="2"/>
      <c r="I12" s="2"/>
    </row>
    <row r="13" spans="2:16">
      <c r="B13" s="91" t="s">
        <v>81</v>
      </c>
      <c r="C13" s="88" t="s">
        <v>82</v>
      </c>
      <c r="D13" s="88" t="s">
        <v>57</v>
      </c>
      <c r="E13" s="105" t="s">
        <v>5</v>
      </c>
      <c r="F13" s="108">
        <v>2</v>
      </c>
      <c r="G13" s="111" t="s">
        <v>74</v>
      </c>
      <c r="H13" s="2"/>
      <c r="I13" s="2"/>
    </row>
    <row r="14" spans="2:16">
      <c r="B14" s="91" t="s">
        <v>81</v>
      </c>
      <c r="C14" s="88" t="s">
        <v>82</v>
      </c>
      <c r="D14" s="88" t="s">
        <v>84</v>
      </c>
      <c r="E14" s="105" t="s">
        <v>5</v>
      </c>
      <c r="F14" s="108">
        <v>2</v>
      </c>
      <c r="G14" s="111" t="s">
        <v>74</v>
      </c>
      <c r="H14" s="2"/>
      <c r="I14" s="2"/>
    </row>
    <row r="15" spans="2:16">
      <c r="B15" s="91" t="s">
        <v>80</v>
      </c>
      <c r="C15" s="88" t="s">
        <v>91</v>
      </c>
      <c r="D15" s="88" t="s">
        <v>57</v>
      </c>
      <c r="E15" s="105" t="s">
        <v>5</v>
      </c>
      <c r="F15" s="108">
        <v>1</v>
      </c>
      <c r="G15" s="111" t="s">
        <v>74</v>
      </c>
      <c r="H15" s="2"/>
      <c r="I15" s="2"/>
    </row>
    <row r="16" spans="2:16">
      <c r="B16" s="91" t="s">
        <v>80</v>
      </c>
      <c r="C16" s="88" t="s">
        <v>92</v>
      </c>
      <c r="D16" s="88" t="s">
        <v>57</v>
      </c>
      <c r="E16" s="105" t="s">
        <v>5</v>
      </c>
      <c r="F16" s="108">
        <v>1</v>
      </c>
      <c r="G16" s="111" t="s">
        <v>74</v>
      </c>
      <c r="H16" s="2"/>
      <c r="I16" s="2"/>
    </row>
    <row r="17" spans="2:9">
      <c r="B17" s="91" t="s">
        <v>80</v>
      </c>
      <c r="C17" s="88" t="s">
        <v>88</v>
      </c>
      <c r="D17" s="88" t="s">
        <v>57</v>
      </c>
      <c r="E17" s="105" t="s">
        <v>5</v>
      </c>
      <c r="F17" s="108">
        <v>1</v>
      </c>
      <c r="G17" s="111" t="s">
        <v>74</v>
      </c>
      <c r="H17" s="2"/>
      <c r="I17" s="2"/>
    </row>
    <row r="18" spans="2:9">
      <c r="B18" s="91" t="s">
        <v>80</v>
      </c>
      <c r="C18" s="88" t="s">
        <v>94</v>
      </c>
      <c r="D18" s="88" t="s">
        <v>57</v>
      </c>
      <c r="E18" s="105" t="s">
        <v>5</v>
      </c>
      <c r="F18" s="108">
        <v>1</v>
      </c>
      <c r="G18" s="111" t="s">
        <v>74</v>
      </c>
      <c r="H18" s="2"/>
      <c r="I18" s="2"/>
    </row>
    <row r="19" spans="2:9">
      <c r="B19" s="91" t="s">
        <v>80</v>
      </c>
      <c r="C19" s="88" t="s">
        <v>82</v>
      </c>
      <c r="D19" s="88" t="s">
        <v>57</v>
      </c>
      <c r="E19" s="105" t="s">
        <v>5</v>
      </c>
      <c r="F19" s="108">
        <v>7</v>
      </c>
      <c r="G19" s="111" t="s">
        <v>74</v>
      </c>
      <c r="H19" s="2"/>
      <c r="I19" s="2"/>
    </row>
    <row r="20" spans="2:9">
      <c r="B20" s="91" t="s">
        <v>80</v>
      </c>
      <c r="C20" s="88" t="s">
        <v>82</v>
      </c>
      <c r="D20" s="88" t="s">
        <v>84</v>
      </c>
      <c r="E20" s="105" t="s">
        <v>5</v>
      </c>
      <c r="F20" s="108">
        <v>4</v>
      </c>
      <c r="G20" s="111" t="s">
        <v>74</v>
      </c>
      <c r="H20" s="2"/>
      <c r="I20" s="2"/>
    </row>
    <row r="21" spans="2:9">
      <c r="B21" s="91" t="s">
        <v>80</v>
      </c>
      <c r="C21" s="88" t="s">
        <v>95</v>
      </c>
      <c r="D21" s="88" t="s">
        <v>84</v>
      </c>
      <c r="E21" s="105" t="s">
        <v>5</v>
      </c>
      <c r="F21" s="108">
        <v>1</v>
      </c>
      <c r="G21" s="111" t="s">
        <v>74</v>
      </c>
      <c r="H21" s="2"/>
      <c r="I21" s="2"/>
    </row>
    <row r="22" spans="2:9">
      <c r="B22" s="91" t="s">
        <v>80</v>
      </c>
      <c r="C22" s="88" t="s">
        <v>87</v>
      </c>
      <c r="D22" s="88" t="s">
        <v>84</v>
      </c>
      <c r="E22" s="105" t="s">
        <v>5</v>
      </c>
      <c r="F22" s="108">
        <v>1</v>
      </c>
      <c r="G22" s="111" t="s">
        <v>74</v>
      </c>
      <c r="H22" s="2"/>
      <c r="I22" s="2"/>
    </row>
    <row r="23" spans="2:9">
      <c r="B23" s="91" t="s">
        <v>80</v>
      </c>
      <c r="C23" s="88" t="s">
        <v>74</v>
      </c>
      <c r="D23" s="88" t="s">
        <v>57</v>
      </c>
      <c r="E23" s="105" t="s">
        <v>5</v>
      </c>
      <c r="F23" s="108">
        <v>1</v>
      </c>
      <c r="G23" s="111" t="s">
        <v>74</v>
      </c>
      <c r="H23" s="2"/>
      <c r="I23" s="2"/>
    </row>
    <row r="24" spans="2:9" s="29" customFormat="1" ht="15.75" thickBot="1">
      <c r="B24" s="92" t="s">
        <v>89</v>
      </c>
      <c r="C24" s="93" t="s">
        <v>83</v>
      </c>
      <c r="D24" s="93" t="s">
        <v>57</v>
      </c>
      <c r="E24" s="107" t="s">
        <v>5</v>
      </c>
      <c r="F24" s="112">
        <v>1</v>
      </c>
      <c r="G24" s="113" t="s">
        <v>74</v>
      </c>
    </row>
    <row r="25" spans="2:9">
      <c r="B25" s="2"/>
      <c r="C25" s="2"/>
      <c r="D25" s="2"/>
      <c r="E25" s="2"/>
      <c r="F25" s="2"/>
      <c r="G25" s="2"/>
      <c r="H25" s="2"/>
      <c r="I25" s="2"/>
    </row>
    <row r="26" spans="2:9">
      <c r="B26" s="2"/>
      <c r="C26" s="2"/>
      <c r="D26" s="2"/>
      <c r="E26" s="2"/>
      <c r="F26" s="2"/>
      <c r="G26" s="2"/>
      <c r="H26" s="2"/>
      <c r="I26" s="2"/>
    </row>
    <row r="27" spans="2:9">
      <c r="B27" s="2"/>
      <c r="C27" s="2"/>
      <c r="D27" s="2"/>
      <c r="E27" s="2"/>
      <c r="F27" s="2"/>
      <c r="G27" s="2"/>
      <c r="H27" s="2"/>
      <c r="I27" s="2"/>
    </row>
    <row r="28" spans="2:9">
      <c r="B28" s="2"/>
      <c r="C28" s="2"/>
      <c r="D28" s="2"/>
      <c r="E28" s="2"/>
      <c r="F28" s="2"/>
      <c r="G28" s="2"/>
      <c r="H28" s="2"/>
      <c r="I28" s="2"/>
    </row>
    <row r="29" spans="2:9">
      <c r="B29" s="2"/>
      <c r="C29" s="2"/>
      <c r="D29" s="2"/>
      <c r="E29" s="2"/>
      <c r="F29" s="2"/>
      <c r="G29" s="2"/>
      <c r="H29" s="2"/>
      <c r="I29" s="2"/>
    </row>
    <row r="30" spans="2:9">
      <c r="B30" s="2"/>
      <c r="C30" s="2"/>
      <c r="D30" s="2"/>
      <c r="E30" s="2"/>
      <c r="F30" s="2"/>
      <c r="G30" s="2"/>
      <c r="H30" s="2"/>
      <c r="I30" s="2"/>
    </row>
    <row r="31" spans="2:9">
      <c r="B31" s="2"/>
      <c r="C31" s="2"/>
      <c r="D31" s="2"/>
      <c r="E31" s="2"/>
      <c r="F31" s="2"/>
      <c r="G31" s="2"/>
      <c r="H31" s="2"/>
      <c r="I31" s="2"/>
    </row>
    <row r="32" spans="2:9">
      <c r="B32" s="2"/>
      <c r="C32" s="2"/>
      <c r="D32" s="2"/>
      <c r="E32" s="2"/>
      <c r="F32" s="2"/>
      <c r="G32" s="2"/>
      <c r="H32" s="2"/>
      <c r="I32" s="2"/>
    </row>
    <row r="33" spans="2:9">
      <c r="B33" s="2"/>
      <c r="C33" s="2"/>
      <c r="D33" s="2"/>
      <c r="E33" s="2"/>
      <c r="F33" s="2"/>
      <c r="G33" s="2"/>
      <c r="H33" s="2"/>
      <c r="I33" s="2"/>
    </row>
    <row r="34" spans="2:9">
      <c r="B34" s="2"/>
      <c r="C34" s="2"/>
      <c r="D34" s="2"/>
      <c r="E34" s="2"/>
      <c r="F34" s="2"/>
      <c r="G34" s="2"/>
      <c r="H34" s="2"/>
      <c r="I34" s="2"/>
    </row>
    <row r="35" spans="2:9">
      <c r="B35" s="2"/>
      <c r="C35" s="2"/>
      <c r="D35" s="2"/>
      <c r="E35" s="2"/>
      <c r="F35" s="2"/>
      <c r="G35" s="2"/>
      <c r="H35" s="2"/>
      <c r="I35" s="2"/>
    </row>
    <row r="36" spans="2:9">
      <c r="B36" s="2"/>
      <c r="C36" s="2"/>
      <c r="D36" s="2"/>
      <c r="E36" s="2"/>
      <c r="F36" s="2"/>
      <c r="G36" s="2"/>
      <c r="H36" s="2"/>
      <c r="I36" s="2"/>
    </row>
    <row r="37" spans="2:9">
      <c r="B37" s="2"/>
      <c r="C37" s="2"/>
      <c r="D37" s="2"/>
      <c r="E37" s="2"/>
      <c r="F37" s="2"/>
      <c r="G37" s="2"/>
      <c r="H37" s="2"/>
      <c r="I37" s="2"/>
    </row>
    <row r="38" spans="2:9">
      <c r="B38" s="2"/>
      <c r="C38" s="2"/>
      <c r="D38" s="2"/>
      <c r="E38" s="2"/>
      <c r="F38" s="2"/>
      <c r="G38" s="2"/>
      <c r="H38" s="2"/>
      <c r="I38" s="2"/>
    </row>
    <row r="39" spans="2:9">
      <c r="B39" s="71"/>
      <c r="C39" s="70"/>
      <c r="D39" s="70"/>
      <c r="E39" s="70"/>
      <c r="F39" s="70"/>
      <c r="G39" s="70"/>
    </row>
    <row r="40" spans="2:9">
      <c r="B40" s="71"/>
      <c r="C40" s="70"/>
      <c r="D40" s="70"/>
      <c r="E40" s="70"/>
      <c r="F40" s="70"/>
      <c r="G40" s="70"/>
    </row>
    <row r="41" spans="2:9">
      <c r="B41" s="71"/>
      <c r="C41" s="70"/>
      <c r="D41" s="70"/>
      <c r="E41" s="70"/>
      <c r="F41" s="70"/>
      <c r="G41" s="70"/>
    </row>
    <row r="42" spans="2:9">
      <c r="B42" s="71"/>
      <c r="C42" s="70"/>
      <c r="D42" s="70"/>
      <c r="E42" s="70"/>
      <c r="F42" s="70"/>
      <c r="G42" s="70"/>
    </row>
    <row r="43" spans="2:9">
      <c r="B43" s="71"/>
      <c r="C43" s="70"/>
      <c r="D43" s="70"/>
      <c r="E43" s="70"/>
      <c r="F43" s="70"/>
      <c r="G43" s="70"/>
    </row>
    <row r="44" spans="2:9">
      <c r="B44" s="71"/>
      <c r="C44" s="70"/>
      <c r="D44" s="70"/>
      <c r="E44" s="70"/>
      <c r="F44" s="70"/>
      <c r="G44" s="70"/>
    </row>
    <row r="45" spans="2:9">
      <c r="B45" s="71"/>
      <c r="C45" s="70"/>
      <c r="D45" s="70"/>
      <c r="E45" s="70"/>
      <c r="F45" s="70"/>
      <c r="G45" s="70"/>
    </row>
    <row r="46" spans="2:9">
      <c r="B46" s="71"/>
      <c r="C46" s="70"/>
      <c r="D46" s="70"/>
      <c r="E46" s="70"/>
      <c r="F46" s="70"/>
      <c r="G46" s="70"/>
    </row>
    <row r="47" spans="2:9">
      <c r="B47" s="71"/>
      <c r="C47" s="70"/>
      <c r="D47" s="70"/>
      <c r="E47" s="70"/>
      <c r="F47" s="70"/>
      <c r="G47" s="70"/>
    </row>
    <row r="48" spans="2:9">
      <c r="B48" s="71"/>
      <c r="C48" s="70"/>
      <c r="D48" s="70"/>
      <c r="E48" s="70"/>
      <c r="F48" s="70"/>
      <c r="G48" s="70"/>
    </row>
    <row r="49" spans="2:7">
      <c r="B49" s="71"/>
      <c r="C49" s="70"/>
      <c r="D49" s="70"/>
      <c r="E49" s="70"/>
      <c r="F49" s="70"/>
      <c r="G49" s="70"/>
    </row>
    <row r="50" spans="2:7">
      <c r="B50" s="71"/>
      <c r="C50" s="70"/>
      <c r="D50" s="70"/>
      <c r="E50" s="70"/>
      <c r="F50" s="70"/>
      <c r="G50" s="70"/>
    </row>
    <row r="51" spans="2:7">
      <c r="B51" s="71"/>
      <c r="C51" s="70"/>
      <c r="D51" s="70"/>
      <c r="E51" s="70"/>
      <c r="F51" s="70"/>
      <c r="G51" s="70"/>
    </row>
    <row r="52" spans="2:7">
      <c r="B52" s="71"/>
      <c r="C52" s="70"/>
      <c r="D52" s="70"/>
      <c r="E52" s="70"/>
      <c r="F52" s="70"/>
      <c r="G52" s="70"/>
    </row>
    <row r="53" spans="2:7">
      <c r="B53" s="71"/>
      <c r="C53" s="70"/>
      <c r="D53" s="70"/>
      <c r="E53" s="70"/>
      <c r="F53" s="70"/>
      <c r="G53" s="70"/>
    </row>
    <row r="54" spans="2:7">
      <c r="B54" s="71"/>
      <c r="C54" s="70"/>
      <c r="D54" s="70"/>
      <c r="E54" s="70"/>
      <c r="F54" s="70"/>
      <c r="G54" s="70"/>
    </row>
    <row r="55" spans="2:7">
      <c r="B55" s="71"/>
      <c r="C55" s="70"/>
      <c r="D55" s="70"/>
      <c r="E55" s="70"/>
      <c r="F55" s="70"/>
      <c r="G55" s="70"/>
    </row>
    <row r="56" spans="2:7">
      <c r="B56" s="71"/>
      <c r="C56" s="70"/>
      <c r="D56" s="70"/>
      <c r="E56" s="70"/>
      <c r="F56" s="70"/>
      <c r="G56" s="70"/>
    </row>
    <row r="57" spans="2:7">
      <c r="B57" s="71"/>
      <c r="C57" s="70"/>
      <c r="D57" s="70"/>
      <c r="E57" s="70"/>
      <c r="F57" s="70"/>
      <c r="G57" s="70"/>
    </row>
    <row r="58" spans="2:7">
      <c r="B58" s="71"/>
      <c r="C58" s="70"/>
      <c r="D58" s="70"/>
      <c r="E58" s="70"/>
      <c r="F58" s="70"/>
      <c r="G58" s="70"/>
    </row>
    <row r="59" spans="2:7">
      <c r="B59" s="71"/>
      <c r="C59" s="70"/>
      <c r="D59" s="70"/>
      <c r="E59" s="70"/>
      <c r="F59" s="70"/>
      <c r="G59" s="70"/>
    </row>
    <row r="60" spans="2:7">
      <c r="B60" s="71"/>
      <c r="C60" s="70"/>
      <c r="D60" s="70"/>
      <c r="E60" s="70"/>
      <c r="F60" s="70"/>
      <c r="G60" s="70"/>
    </row>
    <row r="61" spans="2:7">
      <c r="B61" s="71"/>
      <c r="C61" s="70"/>
      <c r="D61" s="70"/>
      <c r="E61" s="70"/>
      <c r="F61" s="70"/>
      <c r="G61" s="70"/>
    </row>
    <row r="62" spans="2:7">
      <c r="B62" s="71"/>
      <c r="C62" s="70"/>
      <c r="D62" s="70"/>
      <c r="E62" s="70"/>
      <c r="F62" s="70"/>
      <c r="G62" s="70"/>
    </row>
    <row r="63" spans="2:7">
      <c r="B63" s="71"/>
      <c r="C63" s="70"/>
      <c r="D63" s="70"/>
      <c r="E63" s="70"/>
      <c r="F63" s="70"/>
      <c r="G63" s="70"/>
    </row>
    <row r="64" spans="2:7">
      <c r="B64" s="71"/>
      <c r="C64" s="70"/>
      <c r="D64" s="70"/>
      <c r="E64" s="70"/>
      <c r="F64" s="70"/>
      <c r="G64" s="70"/>
    </row>
    <row r="65" spans="2:7">
      <c r="B65" s="71"/>
      <c r="C65" s="70"/>
      <c r="D65" s="70"/>
      <c r="E65" s="70"/>
      <c r="F65" s="70"/>
      <c r="G65" s="70"/>
    </row>
    <row r="66" spans="2:7">
      <c r="B66" s="71"/>
      <c r="C66" s="70"/>
      <c r="D66" s="70"/>
      <c r="E66" s="70"/>
      <c r="F66" s="70"/>
      <c r="G66" s="70"/>
    </row>
    <row r="67" spans="2:7">
      <c r="B67" s="71"/>
      <c r="C67" s="70"/>
      <c r="D67" s="70"/>
      <c r="E67" s="70"/>
      <c r="F67" s="70"/>
      <c r="G67" s="70"/>
    </row>
    <row r="68" spans="2:7">
      <c r="B68" s="71"/>
      <c r="C68" s="70"/>
      <c r="D68" s="70"/>
      <c r="E68" s="70"/>
      <c r="F68" s="70"/>
      <c r="G68" s="70"/>
    </row>
    <row r="69" spans="2:7">
      <c r="B69" s="71"/>
      <c r="C69" s="70"/>
      <c r="D69" s="70"/>
      <c r="E69" s="70"/>
      <c r="F69" s="70"/>
      <c r="G69" s="70"/>
    </row>
    <row r="70" spans="2:7">
      <c r="B70" s="71"/>
      <c r="C70" s="70"/>
      <c r="D70" s="70"/>
      <c r="E70" s="70"/>
      <c r="F70" s="70"/>
      <c r="G70" s="70"/>
    </row>
    <row r="71" spans="2:7">
      <c r="B71" s="71"/>
      <c r="C71" s="70"/>
      <c r="D71" s="70"/>
      <c r="E71" s="70"/>
      <c r="F71" s="70"/>
      <c r="G71" s="70"/>
    </row>
    <row r="72" spans="2:7">
      <c r="B72" s="71"/>
      <c r="C72" s="70"/>
      <c r="D72" s="70"/>
      <c r="E72" s="70"/>
      <c r="F72" s="70"/>
      <c r="G72" s="70"/>
    </row>
    <row r="73" spans="2:7">
      <c r="B73" s="71"/>
      <c r="C73" s="70"/>
      <c r="D73" s="70"/>
      <c r="E73" s="70"/>
      <c r="F73" s="70"/>
      <c r="G73" s="70"/>
    </row>
    <row r="74" spans="2:7">
      <c r="B74" s="71"/>
      <c r="C74" s="70"/>
      <c r="D74" s="70"/>
      <c r="E74" s="70"/>
      <c r="F74" s="70"/>
      <c r="G74" s="70"/>
    </row>
    <row r="75" spans="2:7">
      <c r="B75" s="71"/>
      <c r="C75" s="70"/>
      <c r="D75" s="70"/>
      <c r="E75" s="70"/>
      <c r="F75" s="70"/>
      <c r="G75" s="70"/>
    </row>
    <row r="76" spans="2:7">
      <c r="B76" s="71"/>
      <c r="C76" s="70"/>
      <c r="D76" s="70"/>
      <c r="E76" s="70"/>
      <c r="F76" s="70"/>
      <c r="G76" s="70"/>
    </row>
    <row r="77" spans="2:7">
      <c r="B77" s="71"/>
      <c r="C77" s="70"/>
      <c r="D77" s="70"/>
      <c r="E77" s="70"/>
      <c r="F77" s="70"/>
      <c r="G77" s="70"/>
    </row>
    <row r="78" spans="2:7">
      <c r="B78" s="71"/>
      <c r="C78" s="70"/>
      <c r="D78" s="70"/>
      <c r="E78" s="70"/>
      <c r="F78" s="70"/>
      <c r="G78" s="70"/>
    </row>
    <row r="79" spans="2:7">
      <c r="B79" s="71"/>
      <c r="C79" s="70"/>
      <c r="D79" s="70"/>
      <c r="E79" s="70"/>
      <c r="F79" s="70"/>
      <c r="G79" s="70"/>
    </row>
    <row r="80" spans="2:7">
      <c r="B80" s="71"/>
      <c r="C80" s="70"/>
      <c r="D80" s="70"/>
      <c r="E80" s="70"/>
      <c r="F80" s="70"/>
      <c r="G80" s="70"/>
    </row>
    <row r="81" spans="2:7">
      <c r="B81" s="71"/>
      <c r="C81" s="70"/>
      <c r="D81" s="70"/>
      <c r="E81" s="70"/>
      <c r="F81" s="70"/>
      <c r="G81" s="70"/>
    </row>
    <row r="82" spans="2:7">
      <c r="B82" s="71"/>
      <c r="C82" s="70"/>
      <c r="D82" s="70"/>
      <c r="E82" s="70"/>
      <c r="F82" s="70"/>
      <c r="G82" s="70"/>
    </row>
    <row r="83" spans="2:7">
      <c r="B83" s="71"/>
      <c r="C83" s="70"/>
      <c r="D83" s="70"/>
      <c r="E83" s="70"/>
      <c r="F83" s="70"/>
      <c r="G83" s="70"/>
    </row>
    <row r="84" spans="2:7">
      <c r="B84" s="71"/>
      <c r="C84" s="70"/>
      <c r="D84" s="70"/>
      <c r="E84" s="70"/>
      <c r="F84" s="70"/>
      <c r="G84" s="70"/>
    </row>
    <row r="85" spans="2:7">
      <c r="B85" s="71"/>
      <c r="C85" s="70"/>
      <c r="D85" s="70"/>
      <c r="E85" s="70"/>
      <c r="F85" s="70"/>
      <c r="G85" s="70"/>
    </row>
    <row r="86" spans="2:7">
      <c r="B86" s="71"/>
      <c r="C86" s="70"/>
      <c r="D86" s="70"/>
      <c r="E86" s="70"/>
      <c r="F86" s="70"/>
      <c r="G86" s="70"/>
    </row>
    <row r="87" spans="2:7">
      <c r="B87" s="71"/>
      <c r="C87" s="70"/>
      <c r="D87" s="70"/>
      <c r="E87" s="70"/>
      <c r="F87" s="70"/>
      <c r="G87" s="70"/>
    </row>
    <row r="88" spans="2:7">
      <c r="B88" s="71"/>
      <c r="C88" s="70"/>
      <c r="D88" s="70"/>
      <c r="E88" s="70"/>
      <c r="F88" s="70"/>
      <c r="G88" s="70"/>
    </row>
    <row r="89" spans="2:7">
      <c r="B89" s="71"/>
      <c r="C89" s="70"/>
      <c r="D89" s="70"/>
      <c r="E89" s="70"/>
      <c r="F89" s="70"/>
      <c r="G89" s="70"/>
    </row>
    <row r="90" spans="2:7">
      <c r="B90" s="71"/>
      <c r="C90" s="70"/>
      <c r="D90" s="70"/>
      <c r="E90" s="70"/>
      <c r="F90" s="70"/>
      <c r="G90" s="70"/>
    </row>
    <row r="91" spans="2:7">
      <c r="B91" s="71"/>
      <c r="C91" s="70"/>
      <c r="D91" s="70"/>
      <c r="E91" s="70"/>
      <c r="F91" s="70"/>
      <c r="G91" s="70"/>
    </row>
    <row r="92" spans="2:7">
      <c r="B92" s="71"/>
      <c r="C92" s="70"/>
      <c r="D92" s="70"/>
      <c r="E92" s="70"/>
      <c r="F92" s="70"/>
      <c r="G92" s="70"/>
    </row>
    <row r="93" spans="2:7">
      <c r="B93" s="71"/>
      <c r="C93" s="70"/>
      <c r="D93" s="70"/>
      <c r="E93" s="70"/>
      <c r="F93" s="70"/>
      <c r="G93" s="70"/>
    </row>
    <row r="94" spans="2:7">
      <c r="B94" s="71"/>
      <c r="C94" s="70"/>
      <c r="D94" s="70"/>
      <c r="E94" s="70"/>
      <c r="F94" s="70"/>
      <c r="G94" s="70"/>
    </row>
    <row r="95" spans="2:7">
      <c r="B95" s="71"/>
      <c r="C95" s="70"/>
      <c r="D95" s="70"/>
      <c r="E95" s="70"/>
      <c r="F95" s="70"/>
      <c r="G95" s="70"/>
    </row>
    <row r="96" spans="2:7">
      <c r="B96" s="71"/>
      <c r="C96" s="70"/>
      <c r="D96" s="70"/>
      <c r="E96" s="70"/>
      <c r="F96" s="70"/>
      <c r="G96" s="70"/>
    </row>
    <row r="97" spans="2:7">
      <c r="B97" s="71"/>
      <c r="C97" s="70"/>
      <c r="D97" s="70"/>
      <c r="E97" s="70"/>
      <c r="F97" s="70"/>
      <c r="G97" s="70"/>
    </row>
    <row r="98" spans="2:7">
      <c r="B98" s="71"/>
      <c r="C98" s="70"/>
      <c r="D98" s="70"/>
      <c r="E98" s="70"/>
      <c r="F98" s="70"/>
      <c r="G98" s="70"/>
    </row>
    <row r="99" spans="2:7">
      <c r="B99" s="71"/>
      <c r="C99" s="70"/>
      <c r="D99" s="70"/>
      <c r="E99" s="70"/>
      <c r="F99" s="70"/>
      <c r="G99" s="70"/>
    </row>
    <row r="100" spans="2:7">
      <c r="B100" s="71"/>
      <c r="C100" s="70"/>
      <c r="D100" s="70"/>
      <c r="E100" s="70"/>
      <c r="F100" s="70"/>
      <c r="G100" s="70"/>
    </row>
    <row r="101" spans="2:7">
      <c r="B101" s="71"/>
      <c r="C101" s="70"/>
      <c r="D101" s="70"/>
      <c r="E101" s="70"/>
      <c r="F101" s="70"/>
      <c r="G101" s="70"/>
    </row>
    <row r="102" spans="2:7">
      <c r="B102" s="71"/>
      <c r="C102" s="70"/>
      <c r="D102" s="70"/>
      <c r="E102" s="70"/>
      <c r="F102" s="70"/>
      <c r="G102" s="70"/>
    </row>
    <row r="103" spans="2:7">
      <c r="B103" s="71"/>
      <c r="C103" s="70"/>
      <c r="D103" s="70"/>
      <c r="E103" s="70"/>
      <c r="F103" s="70"/>
      <c r="G103" s="70"/>
    </row>
    <row r="104" spans="2:7">
      <c r="B104" s="71"/>
      <c r="C104" s="70"/>
      <c r="D104" s="70"/>
      <c r="E104" s="70"/>
      <c r="F104" s="70"/>
      <c r="G104" s="70"/>
    </row>
    <row r="105" spans="2:7">
      <c r="B105" s="71"/>
      <c r="C105" s="70"/>
      <c r="D105" s="70"/>
      <c r="E105" s="70"/>
      <c r="F105" s="70"/>
      <c r="G105" s="70"/>
    </row>
    <row r="106" spans="2:7">
      <c r="B106" s="71"/>
      <c r="C106" s="70"/>
      <c r="D106" s="70"/>
      <c r="E106" s="70"/>
      <c r="F106" s="70"/>
      <c r="G106" s="70"/>
    </row>
    <row r="107" spans="2:7">
      <c r="B107" s="71"/>
      <c r="C107" s="70"/>
      <c r="D107" s="70"/>
      <c r="E107" s="70"/>
      <c r="F107" s="70"/>
      <c r="G107" s="70"/>
    </row>
    <row r="108" spans="2:7">
      <c r="B108" s="71"/>
      <c r="C108" s="70"/>
      <c r="D108" s="70"/>
      <c r="E108" s="70"/>
      <c r="F108" s="70"/>
      <c r="G108" s="70"/>
    </row>
    <row r="109" spans="2:7">
      <c r="B109" s="71"/>
      <c r="C109" s="70"/>
      <c r="D109" s="70"/>
      <c r="E109" s="70"/>
      <c r="F109" s="70"/>
      <c r="G109" s="70"/>
    </row>
    <row r="110" spans="2:7">
      <c r="B110" s="71"/>
      <c r="C110" s="70"/>
      <c r="D110" s="70"/>
      <c r="E110" s="70"/>
      <c r="F110" s="70"/>
      <c r="G110" s="70"/>
    </row>
    <row r="111" spans="2:7">
      <c r="B111" s="71"/>
      <c r="C111" s="70"/>
      <c r="D111" s="70"/>
      <c r="E111" s="70"/>
      <c r="F111" s="70"/>
      <c r="G111" s="70"/>
    </row>
    <row r="112" spans="2:7">
      <c r="B112" s="71"/>
      <c r="C112" s="70"/>
      <c r="D112" s="70"/>
      <c r="E112" s="70"/>
      <c r="F112" s="70"/>
      <c r="G112" s="70"/>
    </row>
    <row r="113" spans="2:7">
      <c r="B113" s="71"/>
      <c r="C113" s="70"/>
      <c r="D113" s="70"/>
      <c r="E113" s="70"/>
      <c r="F113" s="70"/>
      <c r="G113" s="70"/>
    </row>
    <row r="114" spans="2:7">
      <c r="B114" s="71"/>
      <c r="C114" s="70"/>
      <c r="D114" s="70"/>
      <c r="E114" s="70"/>
      <c r="F114" s="70"/>
      <c r="G114" s="70"/>
    </row>
    <row r="115" spans="2:7">
      <c r="B115" s="71"/>
      <c r="C115" s="70"/>
      <c r="D115" s="70"/>
      <c r="E115" s="70"/>
      <c r="F115" s="70"/>
      <c r="G115" s="70"/>
    </row>
    <row r="116" spans="2:7">
      <c r="B116" s="71"/>
      <c r="C116" s="70"/>
      <c r="D116" s="70"/>
      <c r="E116" s="70"/>
      <c r="F116" s="70"/>
      <c r="G116" s="70"/>
    </row>
    <row r="117" spans="2:7">
      <c r="B117" s="71"/>
      <c r="C117" s="70"/>
      <c r="D117" s="70"/>
      <c r="E117" s="70"/>
      <c r="F117" s="70"/>
      <c r="G117" s="70"/>
    </row>
    <row r="118" spans="2:7">
      <c r="B118" s="71"/>
      <c r="C118" s="70"/>
      <c r="D118" s="70"/>
      <c r="E118" s="70"/>
      <c r="F118" s="70"/>
      <c r="G118" s="70"/>
    </row>
    <row r="119" spans="2:7">
      <c r="B119" s="71"/>
      <c r="C119" s="70"/>
      <c r="D119" s="70"/>
      <c r="E119" s="70"/>
      <c r="F119" s="70"/>
      <c r="G119" s="70"/>
    </row>
    <row r="120" spans="2:7">
      <c r="B120" s="71"/>
      <c r="C120" s="70"/>
      <c r="D120" s="70"/>
      <c r="E120" s="70"/>
      <c r="F120" s="70"/>
      <c r="G120" s="70"/>
    </row>
    <row r="121" spans="2:7">
      <c r="B121" s="71"/>
      <c r="C121" s="70"/>
      <c r="D121" s="70"/>
      <c r="E121" s="70"/>
      <c r="F121" s="70"/>
      <c r="G121" s="70"/>
    </row>
    <row r="122" spans="2:7">
      <c r="B122" s="71"/>
      <c r="C122" s="70"/>
      <c r="D122" s="70"/>
      <c r="E122" s="70"/>
      <c r="F122" s="70"/>
      <c r="G122" s="70"/>
    </row>
    <row r="123" spans="2:7">
      <c r="B123" s="71"/>
      <c r="C123" s="70"/>
      <c r="D123" s="70"/>
      <c r="E123" s="70"/>
      <c r="F123" s="70"/>
      <c r="G123" s="70"/>
    </row>
    <row r="124" spans="2:7">
      <c r="B124" s="71"/>
      <c r="C124" s="70"/>
      <c r="D124" s="70"/>
      <c r="E124" s="70"/>
      <c r="F124" s="70"/>
      <c r="G124" s="70"/>
    </row>
    <row r="125" spans="2:7">
      <c r="B125" s="71"/>
      <c r="C125" s="70"/>
      <c r="D125" s="70"/>
      <c r="E125" s="70"/>
      <c r="F125" s="70"/>
      <c r="G125" s="70"/>
    </row>
    <row r="126" spans="2:7">
      <c r="B126" s="71"/>
      <c r="C126" s="70"/>
      <c r="D126" s="70"/>
      <c r="E126" s="70"/>
      <c r="F126" s="70"/>
      <c r="G126" s="70"/>
    </row>
    <row r="127" spans="2:7">
      <c r="B127" s="71"/>
      <c r="C127" s="70"/>
      <c r="D127" s="70"/>
      <c r="E127" s="70"/>
      <c r="F127" s="70"/>
      <c r="G127" s="70"/>
    </row>
    <row r="128" spans="2:7">
      <c r="B128" s="71"/>
      <c r="C128" s="70"/>
      <c r="D128" s="70"/>
      <c r="E128" s="70"/>
      <c r="F128" s="70"/>
      <c r="G128" s="70"/>
    </row>
    <row r="129" spans="2:7">
      <c r="B129" s="71"/>
      <c r="C129" s="70"/>
      <c r="D129" s="70"/>
      <c r="E129" s="70"/>
      <c r="F129" s="70"/>
      <c r="G129" s="70"/>
    </row>
    <row r="130" spans="2:7">
      <c r="B130" s="71"/>
      <c r="C130" s="70"/>
      <c r="D130" s="70"/>
      <c r="E130" s="70"/>
      <c r="F130" s="70"/>
      <c r="G130" s="70"/>
    </row>
    <row r="131" spans="2:7">
      <c r="B131" s="71"/>
      <c r="C131" s="70"/>
      <c r="D131" s="70"/>
      <c r="E131" s="70"/>
      <c r="F131" s="70"/>
      <c r="G131" s="70"/>
    </row>
    <row r="132" spans="2:7">
      <c r="B132" s="71"/>
      <c r="C132" s="70"/>
      <c r="D132" s="70"/>
      <c r="E132" s="70"/>
      <c r="F132" s="70"/>
      <c r="G132" s="70"/>
    </row>
    <row r="133" spans="2:7">
      <c r="B133" s="71"/>
      <c r="C133" s="70"/>
      <c r="D133" s="70"/>
      <c r="E133" s="70"/>
      <c r="F133" s="70"/>
      <c r="G133" s="70"/>
    </row>
    <row r="134" spans="2:7">
      <c r="B134" s="71"/>
      <c r="C134" s="70"/>
      <c r="D134" s="70"/>
      <c r="E134" s="70"/>
      <c r="F134" s="70"/>
      <c r="G134" s="70"/>
    </row>
    <row r="135" spans="2:7">
      <c r="B135" s="71"/>
      <c r="C135" s="70"/>
      <c r="D135" s="70"/>
      <c r="E135" s="70"/>
      <c r="F135" s="70"/>
      <c r="G135" s="70"/>
    </row>
    <row r="136" spans="2:7">
      <c r="B136" s="71"/>
      <c r="C136" s="70"/>
      <c r="D136" s="70"/>
      <c r="E136" s="70"/>
      <c r="F136" s="70"/>
      <c r="G136" s="70"/>
    </row>
    <row r="137" spans="2:7">
      <c r="B137" s="71"/>
      <c r="C137" s="70"/>
      <c r="D137" s="70"/>
      <c r="E137" s="70"/>
      <c r="F137" s="70"/>
      <c r="G137" s="70"/>
    </row>
    <row r="138" spans="2:7">
      <c r="B138" s="71"/>
      <c r="C138" s="70"/>
      <c r="D138" s="70"/>
      <c r="E138" s="70"/>
      <c r="F138" s="70"/>
      <c r="G138" s="70"/>
    </row>
    <row r="139" spans="2:7">
      <c r="B139" s="71"/>
      <c r="C139" s="70"/>
      <c r="D139" s="70"/>
      <c r="E139" s="70"/>
      <c r="F139" s="70"/>
      <c r="G139" s="70"/>
    </row>
    <row r="140" spans="2:7">
      <c r="B140" s="71"/>
      <c r="C140" s="70"/>
      <c r="D140" s="70"/>
      <c r="E140" s="70"/>
      <c r="F140" s="70"/>
      <c r="G140" s="70"/>
    </row>
    <row r="141" spans="2:7">
      <c r="B141" s="71"/>
      <c r="C141" s="70"/>
      <c r="D141" s="70"/>
      <c r="E141" s="70"/>
      <c r="F141" s="70"/>
      <c r="G141" s="70"/>
    </row>
    <row r="142" spans="2:7">
      <c r="B142" s="71"/>
      <c r="C142" s="70"/>
      <c r="D142" s="70"/>
      <c r="E142" s="70"/>
      <c r="F142" s="70"/>
      <c r="G142" s="70"/>
    </row>
    <row r="143" spans="2:7">
      <c r="B143" s="71"/>
      <c r="C143" s="70"/>
      <c r="D143" s="70"/>
      <c r="E143" s="70"/>
      <c r="F143" s="70"/>
      <c r="G143" s="70"/>
    </row>
    <row r="144" spans="2:7">
      <c r="B144" s="71"/>
      <c r="C144" s="70"/>
      <c r="D144" s="70"/>
      <c r="E144" s="70"/>
      <c r="F144" s="70"/>
      <c r="G144" s="70"/>
    </row>
    <row r="145" spans="2:7">
      <c r="B145" s="71"/>
      <c r="C145" s="70"/>
      <c r="D145" s="70"/>
      <c r="E145" s="70"/>
      <c r="F145" s="70"/>
      <c r="G145" s="70"/>
    </row>
    <row r="146" spans="2:7">
      <c r="B146" s="71"/>
      <c r="C146" s="70"/>
      <c r="D146" s="70"/>
      <c r="E146" s="70"/>
      <c r="F146" s="70"/>
      <c r="G146" s="70"/>
    </row>
    <row r="147" spans="2:7">
      <c r="B147" s="71"/>
      <c r="C147" s="70"/>
      <c r="D147" s="70"/>
      <c r="E147" s="70"/>
      <c r="F147" s="70"/>
      <c r="G147" s="70"/>
    </row>
    <row r="148" spans="2:7">
      <c r="B148" s="71"/>
      <c r="C148" s="70"/>
      <c r="D148" s="70"/>
      <c r="E148" s="70"/>
      <c r="F148" s="70"/>
      <c r="G148" s="70"/>
    </row>
    <row r="149" spans="2:7">
      <c r="B149" s="71"/>
      <c r="C149" s="70"/>
      <c r="D149" s="70"/>
      <c r="E149" s="70"/>
      <c r="F149" s="70"/>
      <c r="G149" s="70"/>
    </row>
    <row r="150" spans="2:7">
      <c r="B150" s="71"/>
      <c r="C150" s="70"/>
      <c r="D150" s="70"/>
      <c r="E150" s="70"/>
      <c r="F150" s="70"/>
      <c r="G150" s="70"/>
    </row>
    <row r="151" spans="2:7">
      <c r="B151" s="71"/>
      <c r="C151" s="70"/>
      <c r="D151" s="70"/>
      <c r="E151" s="70"/>
      <c r="F151" s="70"/>
      <c r="G151" s="70"/>
    </row>
    <row r="152" spans="2:7">
      <c r="B152" s="71"/>
      <c r="C152" s="70"/>
      <c r="D152" s="70"/>
      <c r="E152" s="70"/>
      <c r="F152" s="70"/>
      <c r="G152" s="70"/>
    </row>
    <row r="153" spans="2:7">
      <c r="B153" s="71"/>
      <c r="C153" s="70"/>
      <c r="D153" s="70"/>
      <c r="E153" s="70"/>
      <c r="F153" s="70"/>
      <c r="G153" s="70"/>
    </row>
    <row r="154" spans="2:7">
      <c r="B154" s="71"/>
      <c r="C154" s="70"/>
      <c r="D154" s="70"/>
      <c r="E154" s="70"/>
      <c r="F154" s="70"/>
      <c r="G154" s="70"/>
    </row>
    <row r="155" spans="2:7">
      <c r="B155" s="71"/>
      <c r="C155" s="70"/>
      <c r="D155" s="70"/>
      <c r="E155" s="70"/>
      <c r="F155" s="70"/>
      <c r="G155" s="70"/>
    </row>
    <row r="156" spans="2:7">
      <c r="B156" s="71"/>
      <c r="C156" s="70"/>
      <c r="D156" s="70"/>
      <c r="E156" s="70"/>
      <c r="F156" s="70"/>
      <c r="G156" s="70"/>
    </row>
    <row r="157" spans="2:7">
      <c r="B157" s="71"/>
      <c r="C157" s="70"/>
      <c r="D157" s="70"/>
      <c r="E157" s="70"/>
      <c r="F157" s="70"/>
      <c r="G157" s="70"/>
    </row>
    <row r="158" spans="2:7">
      <c r="B158" s="71"/>
      <c r="C158" s="70"/>
      <c r="D158" s="70"/>
      <c r="E158" s="70"/>
      <c r="F158" s="70"/>
      <c r="G158" s="70"/>
    </row>
    <row r="159" spans="2:7">
      <c r="B159" s="71"/>
      <c r="C159" s="70"/>
      <c r="D159" s="70"/>
      <c r="E159" s="70"/>
      <c r="F159" s="70"/>
      <c r="G159" s="70"/>
    </row>
    <row r="160" spans="2:7">
      <c r="B160" s="71"/>
      <c r="C160" s="70"/>
      <c r="D160" s="70"/>
      <c r="E160" s="70"/>
      <c r="F160" s="70"/>
      <c r="G160" s="70"/>
    </row>
    <row r="161" spans="2:7">
      <c r="B161" s="71"/>
      <c r="C161" s="70"/>
      <c r="D161" s="70"/>
      <c r="E161" s="70"/>
      <c r="F161" s="70"/>
      <c r="G161" s="70"/>
    </row>
    <row r="162" spans="2:7">
      <c r="B162" s="71"/>
      <c r="C162" s="70"/>
      <c r="D162" s="70"/>
      <c r="E162" s="70"/>
      <c r="F162" s="70"/>
      <c r="G162" s="70"/>
    </row>
    <row r="163" spans="2:7">
      <c r="B163" s="71"/>
      <c r="C163" s="70"/>
      <c r="D163" s="70"/>
      <c r="E163" s="70"/>
      <c r="F163" s="70"/>
      <c r="G163" s="70"/>
    </row>
    <row r="164" spans="2:7">
      <c r="B164" s="71"/>
      <c r="C164" s="70"/>
      <c r="D164" s="70"/>
      <c r="E164" s="70"/>
      <c r="F164" s="70"/>
      <c r="G164" s="70"/>
    </row>
    <row r="165" spans="2:7">
      <c r="B165" s="71"/>
      <c r="C165" s="70"/>
      <c r="D165" s="70"/>
      <c r="E165" s="70"/>
      <c r="F165" s="70"/>
      <c r="G165" s="70"/>
    </row>
    <row r="166" spans="2:7">
      <c r="B166" s="71"/>
      <c r="C166" s="70"/>
      <c r="D166" s="70"/>
      <c r="E166" s="70"/>
      <c r="F166" s="70"/>
      <c r="G166" s="70"/>
    </row>
    <row r="167" spans="2:7">
      <c r="B167" s="71"/>
      <c r="C167" s="70"/>
      <c r="D167" s="70"/>
      <c r="E167" s="70"/>
      <c r="F167" s="70"/>
      <c r="G167" s="70"/>
    </row>
    <row r="168" spans="2:7">
      <c r="B168" s="71"/>
      <c r="C168" s="70"/>
      <c r="D168" s="70"/>
      <c r="E168" s="70"/>
      <c r="F168" s="70"/>
      <c r="G168" s="70"/>
    </row>
    <row r="169" spans="2:7">
      <c r="B169" s="71"/>
      <c r="C169" s="70"/>
      <c r="D169" s="70"/>
      <c r="E169" s="70"/>
      <c r="F169" s="70"/>
      <c r="G169" s="70"/>
    </row>
    <row r="170" spans="2:7">
      <c r="B170" s="71"/>
      <c r="C170" s="70"/>
      <c r="D170" s="70"/>
      <c r="E170" s="70"/>
      <c r="F170" s="70"/>
      <c r="G170" s="70"/>
    </row>
    <row r="171" spans="2:7">
      <c r="B171" s="71"/>
      <c r="C171" s="70"/>
      <c r="D171" s="70"/>
      <c r="E171" s="70"/>
      <c r="F171" s="70"/>
      <c r="G171" s="70"/>
    </row>
    <row r="172" spans="2:7">
      <c r="B172" s="71"/>
      <c r="C172" s="70"/>
      <c r="D172" s="70"/>
      <c r="E172" s="70"/>
      <c r="F172" s="70"/>
      <c r="G172" s="70"/>
    </row>
    <row r="173" spans="2:7">
      <c r="B173" s="71"/>
      <c r="C173" s="70"/>
      <c r="D173" s="70"/>
      <c r="E173" s="70"/>
      <c r="F173" s="70"/>
      <c r="G173" s="70"/>
    </row>
    <row r="174" spans="2:7">
      <c r="B174" s="71"/>
      <c r="C174" s="70"/>
      <c r="D174" s="70"/>
      <c r="E174" s="70"/>
      <c r="F174" s="70"/>
      <c r="G174" s="70"/>
    </row>
    <row r="175" spans="2:7">
      <c r="B175" s="71"/>
      <c r="C175" s="70"/>
      <c r="D175" s="70"/>
      <c r="E175" s="70"/>
      <c r="F175" s="70"/>
      <c r="G175" s="70"/>
    </row>
    <row r="176" spans="2:7">
      <c r="B176" s="71"/>
      <c r="C176" s="70"/>
      <c r="D176" s="70"/>
      <c r="E176" s="70"/>
      <c r="F176" s="70"/>
      <c r="G176" s="70"/>
    </row>
    <row r="177" spans="2:7">
      <c r="B177" s="71"/>
      <c r="C177" s="70"/>
      <c r="D177" s="70"/>
      <c r="E177" s="70"/>
      <c r="F177" s="70"/>
      <c r="G177" s="70"/>
    </row>
    <row r="178" spans="2:7">
      <c r="B178" s="71"/>
      <c r="C178" s="70"/>
      <c r="D178" s="70"/>
      <c r="E178" s="70"/>
      <c r="F178" s="70"/>
      <c r="G178" s="70"/>
    </row>
    <row r="179" spans="2:7">
      <c r="B179" s="71"/>
      <c r="C179" s="70"/>
      <c r="D179" s="70"/>
      <c r="E179" s="70"/>
      <c r="F179" s="70"/>
      <c r="G179" s="70"/>
    </row>
    <row r="180" spans="2:7">
      <c r="B180" s="71"/>
      <c r="C180" s="70"/>
      <c r="D180" s="70"/>
      <c r="E180" s="70"/>
      <c r="F180" s="70"/>
      <c r="G180" s="70"/>
    </row>
    <row r="181" spans="2:7">
      <c r="B181" s="71"/>
      <c r="C181" s="70"/>
      <c r="D181" s="70"/>
      <c r="E181" s="70"/>
      <c r="F181" s="70"/>
      <c r="G181" s="70"/>
    </row>
    <row r="182" spans="2:7">
      <c r="B182" s="71"/>
      <c r="C182" s="70"/>
      <c r="D182" s="70"/>
      <c r="E182" s="70"/>
      <c r="F182" s="70"/>
      <c r="G182" s="70"/>
    </row>
    <row r="183" spans="2:7">
      <c r="B183" s="71"/>
      <c r="C183" s="70"/>
      <c r="D183" s="70"/>
      <c r="E183" s="70"/>
      <c r="F183" s="70"/>
      <c r="G183" s="70"/>
    </row>
    <row r="184" spans="2:7">
      <c r="B184" s="71"/>
      <c r="C184" s="70"/>
      <c r="D184" s="70"/>
      <c r="E184" s="70"/>
      <c r="F184" s="70"/>
      <c r="G184" s="70"/>
    </row>
    <row r="185" spans="2:7">
      <c r="B185" s="71"/>
      <c r="C185" s="70"/>
      <c r="D185" s="70"/>
      <c r="E185" s="70"/>
      <c r="F185" s="70"/>
      <c r="G185" s="70"/>
    </row>
    <row r="186" spans="2:7">
      <c r="B186" s="71"/>
      <c r="C186" s="70"/>
      <c r="D186" s="70"/>
      <c r="E186" s="70"/>
      <c r="F186" s="70"/>
      <c r="G186" s="70"/>
    </row>
    <row r="187" spans="2:7">
      <c r="B187" s="71"/>
      <c r="C187" s="70"/>
      <c r="D187" s="70"/>
      <c r="E187" s="70"/>
      <c r="F187" s="70"/>
      <c r="G187" s="70"/>
    </row>
    <row r="188" spans="2:7">
      <c r="B188" s="71"/>
      <c r="C188" s="70"/>
      <c r="D188" s="70"/>
      <c r="E188" s="70"/>
      <c r="F188" s="70"/>
      <c r="G188" s="70"/>
    </row>
    <row r="189" spans="2:7">
      <c r="B189" s="71"/>
      <c r="C189" s="70"/>
      <c r="D189" s="70"/>
      <c r="E189" s="70"/>
      <c r="F189" s="70"/>
      <c r="G189" s="70"/>
    </row>
    <row r="190" spans="2:7">
      <c r="B190" s="71"/>
      <c r="C190" s="70"/>
      <c r="D190" s="70"/>
      <c r="E190" s="70"/>
      <c r="F190" s="70"/>
      <c r="G190" s="70"/>
    </row>
    <row r="191" spans="2:7">
      <c r="B191" s="71"/>
      <c r="C191" s="70"/>
      <c r="D191" s="70"/>
      <c r="E191" s="70"/>
      <c r="F191" s="70"/>
      <c r="G191" s="70"/>
    </row>
    <row r="192" spans="2:7">
      <c r="B192" s="71"/>
      <c r="C192" s="70"/>
      <c r="D192" s="70"/>
      <c r="E192" s="70"/>
      <c r="F192" s="70"/>
      <c r="G192" s="70"/>
    </row>
    <row r="193" spans="2:7">
      <c r="B193" s="71"/>
      <c r="C193" s="70"/>
      <c r="D193" s="70"/>
      <c r="E193" s="70"/>
      <c r="F193" s="70"/>
      <c r="G193" s="70"/>
    </row>
    <row r="194" spans="2:7">
      <c r="B194" s="71"/>
      <c r="C194" s="70"/>
      <c r="D194" s="70"/>
      <c r="E194" s="70"/>
      <c r="F194" s="70"/>
      <c r="G194" s="70"/>
    </row>
    <row r="195" spans="2:7">
      <c r="B195" s="71"/>
      <c r="C195" s="70"/>
      <c r="D195" s="70"/>
      <c r="E195" s="70"/>
      <c r="F195" s="70"/>
      <c r="G195" s="70"/>
    </row>
    <row r="196" spans="2:7">
      <c r="B196" s="71"/>
      <c r="C196" s="70"/>
      <c r="D196" s="70"/>
      <c r="E196" s="70"/>
      <c r="F196" s="70"/>
      <c r="G196" s="70"/>
    </row>
    <row r="197" spans="2:7">
      <c r="B197" s="71"/>
      <c r="C197" s="70"/>
      <c r="D197" s="70"/>
      <c r="E197" s="70"/>
      <c r="F197" s="70"/>
      <c r="G197" s="70"/>
    </row>
    <row r="198" spans="2:7">
      <c r="B198" s="71"/>
      <c r="C198" s="70"/>
      <c r="D198" s="70"/>
      <c r="E198" s="70"/>
      <c r="F198" s="70"/>
      <c r="G198" s="70"/>
    </row>
    <row r="199" spans="2:7">
      <c r="B199" s="71"/>
      <c r="C199" s="70"/>
      <c r="D199" s="70"/>
      <c r="E199" s="70"/>
      <c r="F199" s="70"/>
      <c r="G199" s="70"/>
    </row>
    <row r="200" spans="2:7">
      <c r="B200" s="71"/>
      <c r="C200" s="70"/>
      <c r="D200" s="70"/>
      <c r="E200" s="70"/>
      <c r="F200" s="70"/>
      <c r="G200" s="70"/>
    </row>
    <row r="201" spans="2:7">
      <c r="B201" s="71"/>
      <c r="C201" s="70"/>
      <c r="D201" s="70"/>
      <c r="E201" s="70"/>
      <c r="F201" s="70"/>
      <c r="G201" s="70"/>
    </row>
    <row r="202" spans="2:7">
      <c r="B202" s="71"/>
      <c r="C202" s="70"/>
      <c r="D202" s="70"/>
      <c r="E202" s="70"/>
      <c r="F202" s="70"/>
      <c r="G202" s="70"/>
    </row>
    <row r="203" spans="2:7">
      <c r="B203" s="71"/>
      <c r="C203" s="70"/>
      <c r="D203" s="70"/>
      <c r="E203" s="70"/>
      <c r="F203" s="70"/>
      <c r="G203" s="70"/>
    </row>
    <row r="204" spans="2:7">
      <c r="B204" s="71"/>
      <c r="C204" s="70"/>
      <c r="D204" s="70"/>
      <c r="E204" s="70"/>
      <c r="F204" s="70"/>
      <c r="G204" s="70"/>
    </row>
    <row r="205" spans="2:7">
      <c r="B205" s="71"/>
      <c r="C205" s="70"/>
      <c r="D205" s="70"/>
      <c r="E205" s="70"/>
      <c r="F205" s="70"/>
      <c r="G205" s="70"/>
    </row>
    <row r="206" spans="2:7">
      <c r="B206" s="71"/>
      <c r="C206" s="70"/>
      <c r="D206" s="70"/>
      <c r="E206" s="70"/>
      <c r="F206" s="70"/>
      <c r="G206" s="70"/>
    </row>
    <row r="207" spans="2:7">
      <c r="B207" s="71"/>
      <c r="C207" s="70"/>
      <c r="D207" s="70"/>
      <c r="E207" s="70"/>
      <c r="F207" s="70"/>
      <c r="G207" s="70"/>
    </row>
    <row r="208" spans="2:7">
      <c r="B208" s="71"/>
      <c r="C208" s="70"/>
      <c r="D208" s="70"/>
      <c r="E208" s="70"/>
      <c r="F208" s="70"/>
      <c r="G208" s="70"/>
    </row>
    <row r="209" spans="2:7">
      <c r="B209" s="71"/>
      <c r="C209" s="70"/>
      <c r="D209" s="70"/>
      <c r="E209" s="70"/>
      <c r="F209" s="70"/>
      <c r="G209" s="70"/>
    </row>
    <row r="210" spans="2:7">
      <c r="B210" s="71"/>
      <c r="C210" s="70"/>
      <c r="D210" s="70"/>
      <c r="E210" s="70"/>
      <c r="F210" s="70"/>
      <c r="G210" s="70"/>
    </row>
    <row r="211" spans="2:7">
      <c r="B211" s="71"/>
      <c r="C211" s="70"/>
      <c r="D211" s="70"/>
      <c r="E211" s="70"/>
      <c r="F211" s="70"/>
      <c r="G211" s="70"/>
    </row>
    <row r="212" spans="2:7">
      <c r="B212" s="71"/>
      <c r="C212" s="70"/>
      <c r="D212" s="70"/>
      <c r="E212" s="70"/>
      <c r="F212" s="70"/>
      <c r="G212" s="70"/>
    </row>
    <row r="213" spans="2:7">
      <c r="B213" s="71"/>
      <c r="C213" s="70"/>
      <c r="D213" s="70"/>
      <c r="E213" s="70"/>
      <c r="F213" s="70"/>
      <c r="G213" s="70"/>
    </row>
    <row r="214" spans="2:7">
      <c r="B214" s="71"/>
      <c r="C214" s="70"/>
      <c r="D214" s="70"/>
      <c r="E214" s="70"/>
      <c r="F214" s="70"/>
      <c r="G214" s="70"/>
    </row>
    <row r="215" spans="2:7">
      <c r="B215" s="71"/>
      <c r="C215" s="70"/>
      <c r="D215" s="70"/>
      <c r="E215" s="70"/>
      <c r="F215" s="70"/>
      <c r="G215" s="70"/>
    </row>
    <row r="216" spans="2:7">
      <c r="B216" s="71"/>
      <c r="C216" s="70"/>
      <c r="D216" s="70"/>
      <c r="E216" s="70"/>
      <c r="F216" s="70"/>
      <c r="G216" s="70"/>
    </row>
    <row r="217" spans="2:7">
      <c r="B217" s="71"/>
      <c r="C217" s="70"/>
      <c r="D217" s="70"/>
      <c r="E217" s="70"/>
      <c r="F217" s="70"/>
      <c r="G217" s="70"/>
    </row>
    <row r="218" spans="2:7">
      <c r="B218" s="71"/>
      <c r="C218" s="70"/>
      <c r="D218" s="70"/>
      <c r="E218" s="70"/>
      <c r="F218" s="70"/>
      <c r="G218" s="70"/>
    </row>
    <row r="219" spans="2:7">
      <c r="B219" s="71"/>
      <c r="C219" s="70"/>
      <c r="D219" s="70"/>
      <c r="E219" s="70"/>
      <c r="F219" s="70"/>
      <c r="G219" s="70"/>
    </row>
    <row r="220" spans="2:7">
      <c r="B220" s="71"/>
      <c r="C220" s="70"/>
      <c r="D220" s="70"/>
      <c r="E220" s="70"/>
      <c r="F220" s="70"/>
      <c r="G220" s="70"/>
    </row>
    <row r="221" spans="2:7">
      <c r="B221" s="71"/>
      <c r="C221" s="70"/>
      <c r="D221" s="70"/>
      <c r="E221" s="70"/>
      <c r="F221" s="70"/>
      <c r="G221" s="70"/>
    </row>
    <row r="222" spans="2:7">
      <c r="B222" s="71"/>
      <c r="C222" s="70"/>
      <c r="D222" s="70"/>
      <c r="E222" s="70"/>
      <c r="F222" s="70"/>
      <c r="G222" s="70"/>
    </row>
    <row r="223" spans="2:7">
      <c r="B223" s="71"/>
      <c r="C223" s="70"/>
      <c r="D223" s="70"/>
      <c r="E223" s="70"/>
      <c r="F223" s="70"/>
      <c r="G223" s="70"/>
    </row>
    <row r="224" spans="2:7">
      <c r="B224" s="71"/>
      <c r="C224" s="70"/>
      <c r="D224" s="70"/>
      <c r="E224" s="70"/>
      <c r="F224" s="70"/>
      <c r="G224" s="70"/>
    </row>
    <row r="225" spans="2:7">
      <c r="B225" s="71"/>
      <c r="C225" s="70"/>
      <c r="D225" s="70"/>
      <c r="E225" s="70"/>
      <c r="F225" s="70"/>
      <c r="G225" s="70"/>
    </row>
    <row r="226" spans="2:7">
      <c r="B226" s="71"/>
      <c r="C226" s="70"/>
      <c r="D226" s="70"/>
      <c r="E226" s="70"/>
      <c r="F226" s="70"/>
      <c r="G226" s="70"/>
    </row>
    <row r="227" spans="2:7">
      <c r="B227" s="71"/>
      <c r="C227" s="70"/>
      <c r="D227" s="70"/>
      <c r="E227" s="70"/>
      <c r="F227" s="70"/>
      <c r="G227" s="70"/>
    </row>
    <row r="228" spans="2:7">
      <c r="B228" s="71"/>
      <c r="C228" s="70"/>
      <c r="D228" s="70"/>
      <c r="E228" s="70"/>
      <c r="F228" s="70"/>
      <c r="G228" s="70"/>
    </row>
    <row r="229" spans="2:7">
      <c r="B229" s="71"/>
      <c r="C229" s="70"/>
      <c r="D229" s="70"/>
      <c r="E229" s="70"/>
      <c r="F229" s="70"/>
      <c r="G229" s="70"/>
    </row>
    <row r="230" spans="2:7">
      <c r="B230" s="71"/>
      <c r="C230" s="70"/>
      <c r="D230" s="70"/>
      <c r="E230" s="70"/>
      <c r="F230" s="70"/>
      <c r="G230" s="70"/>
    </row>
    <row r="231" spans="2:7">
      <c r="B231" s="71"/>
      <c r="C231" s="70"/>
      <c r="D231" s="70"/>
      <c r="E231" s="70"/>
      <c r="F231" s="70"/>
      <c r="G231" s="70"/>
    </row>
    <row r="232" spans="2:7">
      <c r="B232" s="71"/>
      <c r="C232" s="70"/>
      <c r="D232" s="70"/>
      <c r="E232" s="70"/>
      <c r="F232" s="70"/>
      <c r="G232" s="70"/>
    </row>
    <row r="233" spans="2:7">
      <c r="B233" s="71"/>
      <c r="C233" s="70"/>
      <c r="D233" s="70"/>
      <c r="E233" s="70"/>
      <c r="F233" s="70"/>
      <c r="G233" s="70"/>
    </row>
    <row r="234" spans="2:7">
      <c r="B234" s="71"/>
      <c r="C234" s="70"/>
      <c r="D234" s="70"/>
      <c r="E234" s="70"/>
      <c r="F234" s="70"/>
      <c r="G234" s="70"/>
    </row>
    <row r="235" spans="2:7">
      <c r="B235" s="71"/>
      <c r="C235" s="70"/>
      <c r="D235" s="70"/>
      <c r="E235" s="70"/>
      <c r="F235" s="70"/>
      <c r="G235" s="70"/>
    </row>
    <row r="236" spans="2:7">
      <c r="B236" s="71"/>
      <c r="C236" s="70"/>
      <c r="D236" s="70"/>
      <c r="E236" s="70"/>
      <c r="F236" s="70"/>
      <c r="G236" s="70"/>
    </row>
    <row r="237" spans="2:7">
      <c r="B237" s="71"/>
      <c r="C237" s="70"/>
      <c r="D237" s="70"/>
      <c r="E237" s="70"/>
      <c r="F237" s="70"/>
      <c r="G237" s="70"/>
    </row>
    <row r="238" spans="2:7">
      <c r="B238" s="71"/>
      <c r="C238" s="70"/>
      <c r="D238" s="70"/>
      <c r="E238" s="70"/>
      <c r="F238" s="70"/>
      <c r="G238" s="70"/>
    </row>
    <row r="239" spans="2:7">
      <c r="B239" s="71"/>
      <c r="C239" s="70"/>
      <c r="D239" s="70"/>
      <c r="E239" s="70"/>
      <c r="F239" s="70"/>
      <c r="G239" s="70"/>
    </row>
    <row r="240" spans="2:7">
      <c r="B240" s="71"/>
      <c r="C240" s="70"/>
      <c r="D240" s="70"/>
      <c r="E240" s="70"/>
      <c r="F240" s="70"/>
      <c r="G240" s="70"/>
    </row>
    <row r="241" spans="2:7">
      <c r="B241" s="71"/>
      <c r="C241" s="70"/>
      <c r="D241" s="70"/>
      <c r="E241" s="70"/>
      <c r="F241" s="70"/>
      <c r="G241" s="70"/>
    </row>
    <row r="242" spans="2:7">
      <c r="B242" s="71"/>
      <c r="C242" s="70"/>
      <c r="D242" s="70"/>
      <c r="E242" s="70"/>
      <c r="F242" s="70"/>
      <c r="G242" s="70"/>
    </row>
    <row r="243" spans="2:7">
      <c r="B243" s="71"/>
      <c r="C243" s="70"/>
      <c r="D243" s="70"/>
      <c r="E243" s="70"/>
      <c r="F243" s="70"/>
      <c r="G243" s="70"/>
    </row>
    <row r="244" spans="2:7">
      <c r="B244" s="71"/>
      <c r="C244" s="70"/>
      <c r="D244" s="70"/>
      <c r="E244" s="70"/>
      <c r="F244" s="70"/>
      <c r="G244" s="70"/>
    </row>
    <row r="245" spans="2:7">
      <c r="B245" s="71"/>
      <c r="C245" s="70"/>
      <c r="D245" s="70"/>
      <c r="E245" s="70"/>
      <c r="F245" s="70"/>
      <c r="G245" s="70"/>
    </row>
    <row r="246" spans="2:7">
      <c r="B246" s="71"/>
      <c r="C246" s="70"/>
      <c r="D246" s="70"/>
      <c r="E246" s="70"/>
      <c r="F246" s="70"/>
      <c r="G246" s="70"/>
    </row>
    <row r="247" spans="2:7">
      <c r="B247" s="71"/>
      <c r="C247" s="70"/>
      <c r="D247" s="70"/>
      <c r="E247" s="70"/>
      <c r="F247" s="70"/>
      <c r="G247" s="70"/>
    </row>
    <row r="248" spans="2:7">
      <c r="B248" s="71"/>
      <c r="C248" s="70"/>
      <c r="D248" s="70"/>
      <c r="E248" s="70"/>
      <c r="F248" s="70"/>
      <c r="G248" s="70"/>
    </row>
    <row r="249" spans="2:7">
      <c r="B249" s="71"/>
      <c r="C249" s="70"/>
      <c r="D249" s="70"/>
      <c r="E249" s="70"/>
      <c r="F249" s="70"/>
      <c r="G249" s="70"/>
    </row>
    <row r="250" spans="2:7">
      <c r="B250" s="71"/>
      <c r="C250" s="70"/>
      <c r="D250" s="70"/>
      <c r="E250" s="70"/>
      <c r="F250" s="70"/>
      <c r="G250" s="70"/>
    </row>
    <row r="251" spans="2:7">
      <c r="B251" s="71"/>
      <c r="C251" s="70"/>
      <c r="D251" s="70"/>
      <c r="E251" s="70"/>
      <c r="F251" s="70"/>
      <c r="G251" s="70"/>
    </row>
    <row r="252" spans="2:7">
      <c r="B252" s="71"/>
      <c r="C252" s="70"/>
      <c r="D252" s="70"/>
      <c r="E252" s="70"/>
      <c r="F252" s="70"/>
      <c r="G252" s="70"/>
    </row>
    <row r="253" spans="2:7">
      <c r="B253" s="71"/>
      <c r="C253" s="70"/>
      <c r="D253" s="70"/>
      <c r="E253" s="70"/>
      <c r="F253" s="70"/>
      <c r="G253" s="70"/>
    </row>
    <row r="254" spans="2:7">
      <c r="B254" s="71"/>
      <c r="C254" s="70"/>
      <c r="D254" s="70"/>
      <c r="E254" s="70"/>
      <c r="F254" s="70"/>
      <c r="G254" s="70"/>
    </row>
    <row r="255" spans="2:7">
      <c r="B255" s="71"/>
      <c r="C255" s="70"/>
      <c r="D255" s="70"/>
      <c r="E255" s="70"/>
      <c r="F255" s="70"/>
      <c r="G255" s="70"/>
    </row>
    <row r="256" spans="2:7">
      <c r="B256" s="71"/>
      <c r="C256" s="70"/>
      <c r="D256" s="70"/>
      <c r="E256" s="70"/>
      <c r="F256" s="70"/>
      <c r="G256" s="70"/>
    </row>
    <row r="257" spans="2:7">
      <c r="B257" s="71"/>
      <c r="C257" s="70"/>
      <c r="D257" s="70"/>
      <c r="E257" s="70"/>
      <c r="F257" s="70"/>
      <c r="G257" s="70"/>
    </row>
    <row r="258" spans="2:7">
      <c r="B258" s="71"/>
      <c r="C258" s="70"/>
      <c r="D258" s="70"/>
      <c r="E258" s="70"/>
      <c r="F258" s="70"/>
      <c r="G258" s="70"/>
    </row>
    <row r="259" spans="2:7">
      <c r="B259" s="71"/>
      <c r="C259" s="70"/>
      <c r="D259" s="70"/>
      <c r="E259" s="70"/>
      <c r="F259" s="70"/>
      <c r="G259" s="70"/>
    </row>
    <row r="260" spans="2:7">
      <c r="B260" s="71"/>
      <c r="C260" s="70"/>
      <c r="D260" s="70"/>
      <c r="E260" s="70"/>
      <c r="F260" s="70"/>
      <c r="G260" s="70"/>
    </row>
    <row r="261" spans="2:7">
      <c r="B261" s="71"/>
      <c r="C261" s="70"/>
      <c r="D261" s="70"/>
      <c r="E261" s="70"/>
      <c r="F261" s="70"/>
      <c r="G261" s="70"/>
    </row>
    <row r="262" spans="2:7">
      <c r="B262" s="71"/>
      <c r="C262" s="70"/>
      <c r="D262" s="70"/>
      <c r="E262" s="70"/>
      <c r="F262" s="70"/>
      <c r="G262" s="70"/>
    </row>
    <row r="263" spans="2:7">
      <c r="B263" s="71"/>
      <c r="C263" s="70"/>
      <c r="D263" s="70"/>
      <c r="E263" s="70"/>
      <c r="F263" s="70"/>
      <c r="G263" s="70"/>
    </row>
    <row r="264" spans="2:7">
      <c r="B264" s="71"/>
      <c r="C264" s="70"/>
      <c r="D264" s="70"/>
      <c r="E264" s="70"/>
      <c r="F264" s="70"/>
      <c r="G264" s="70"/>
    </row>
    <row r="265" spans="2:7">
      <c r="B265" s="71"/>
      <c r="C265" s="70"/>
      <c r="D265" s="70"/>
      <c r="E265" s="70"/>
      <c r="F265" s="70"/>
      <c r="G265" s="70"/>
    </row>
    <row r="266" spans="2:7">
      <c r="B266" s="71"/>
      <c r="C266" s="70"/>
      <c r="D266" s="70"/>
      <c r="E266" s="70"/>
      <c r="F266" s="70"/>
      <c r="G266" s="70"/>
    </row>
    <row r="267" spans="2:7">
      <c r="B267" s="71"/>
      <c r="C267" s="70"/>
      <c r="D267" s="70"/>
      <c r="E267" s="70"/>
      <c r="F267" s="70"/>
      <c r="G267" s="70"/>
    </row>
    <row r="268" spans="2:7">
      <c r="B268" s="71"/>
      <c r="C268" s="70"/>
      <c r="D268" s="70"/>
      <c r="E268" s="70"/>
      <c r="F268" s="70"/>
      <c r="G268" s="70"/>
    </row>
    <row r="269" spans="2:7">
      <c r="B269" s="71"/>
      <c r="C269" s="70"/>
      <c r="D269" s="70"/>
      <c r="E269" s="70"/>
      <c r="F269" s="70"/>
      <c r="G269" s="70"/>
    </row>
    <row r="270" spans="2:7">
      <c r="B270" s="71"/>
      <c r="C270" s="70"/>
      <c r="D270" s="70"/>
      <c r="E270" s="70"/>
      <c r="F270" s="70"/>
      <c r="G270" s="70"/>
    </row>
    <row r="271" spans="2:7">
      <c r="B271" s="71"/>
      <c r="C271" s="70"/>
      <c r="D271" s="70"/>
      <c r="E271" s="70"/>
      <c r="F271" s="70"/>
      <c r="G271" s="70"/>
    </row>
    <row r="272" spans="2:7">
      <c r="B272" s="71"/>
      <c r="C272" s="70"/>
      <c r="D272" s="70"/>
      <c r="E272" s="70"/>
      <c r="F272" s="70"/>
      <c r="G272" s="70"/>
    </row>
    <row r="273" spans="2:7">
      <c r="B273" s="71"/>
      <c r="C273" s="70"/>
      <c r="D273" s="70"/>
      <c r="E273" s="70"/>
      <c r="F273" s="70"/>
      <c r="G273" s="70"/>
    </row>
    <row r="274" spans="2:7">
      <c r="B274" s="71"/>
      <c r="C274" s="70"/>
      <c r="D274" s="70"/>
      <c r="E274" s="70"/>
      <c r="F274" s="70"/>
      <c r="G274" s="70"/>
    </row>
    <row r="275" spans="2:7">
      <c r="B275" s="71"/>
      <c r="C275" s="70"/>
      <c r="D275" s="70"/>
      <c r="E275" s="70"/>
      <c r="F275" s="70"/>
      <c r="G275" s="70"/>
    </row>
    <row r="276" spans="2:7">
      <c r="B276" s="71"/>
      <c r="C276" s="70"/>
      <c r="D276" s="70"/>
      <c r="E276" s="70"/>
      <c r="F276" s="70"/>
      <c r="G276" s="70"/>
    </row>
    <row r="277" spans="2:7">
      <c r="B277" s="71"/>
      <c r="C277" s="70"/>
      <c r="D277" s="70"/>
      <c r="E277" s="70"/>
      <c r="F277" s="70"/>
      <c r="G277" s="70"/>
    </row>
    <row r="278" spans="2:7">
      <c r="B278" s="71"/>
      <c r="C278" s="70"/>
      <c r="D278" s="70"/>
      <c r="E278" s="70"/>
      <c r="F278" s="70"/>
      <c r="G278" s="70"/>
    </row>
    <row r="279" spans="2:7">
      <c r="B279" s="71"/>
      <c r="C279" s="70"/>
      <c r="D279" s="70"/>
      <c r="E279" s="70"/>
      <c r="F279" s="70"/>
      <c r="G279" s="70"/>
    </row>
    <row r="280" spans="2:7">
      <c r="B280" s="71"/>
      <c r="C280" s="70"/>
      <c r="D280" s="70"/>
      <c r="E280" s="70"/>
      <c r="F280" s="70"/>
      <c r="G280" s="70"/>
    </row>
    <row r="281" spans="2:7">
      <c r="B281" s="71"/>
      <c r="C281" s="70"/>
      <c r="D281" s="70"/>
      <c r="E281" s="70"/>
      <c r="F281" s="70"/>
      <c r="G281" s="70"/>
    </row>
    <row r="282" spans="2:7">
      <c r="B282" s="71"/>
      <c r="C282" s="70"/>
      <c r="D282" s="70"/>
      <c r="E282" s="70"/>
      <c r="F282" s="70"/>
      <c r="G282" s="70"/>
    </row>
    <row r="283" spans="2:7">
      <c r="B283" s="71"/>
      <c r="C283" s="70"/>
      <c r="D283" s="70"/>
      <c r="E283" s="70"/>
      <c r="F283" s="70"/>
      <c r="G283" s="70"/>
    </row>
    <row r="284" spans="2:7">
      <c r="B284" s="71"/>
      <c r="C284" s="70"/>
      <c r="D284" s="70"/>
      <c r="E284" s="70"/>
      <c r="F284" s="70"/>
      <c r="G284" s="70"/>
    </row>
    <row r="285" spans="2:7">
      <c r="B285" s="71"/>
      <c r="C285" s="70"/>
      <c r="D285" s="70"/>
      <c r="E285" s="70"/>
      <c r="F285" s="70"/>
      <c r="G285" s="70"/>
    </row>
    <row r="286" spans="2:7">
      <c r="B286" s="71"/>
      <c r="C286" s="70"/>
      <c r="D286" s="70"/>
      <c r="E286" s="70"/>
      <c r="F286" s="70"/>
      <c r="G286" s="70"/>
    </row>
    <row r="287" spans="2:7">
      <c r="B287" s="71"/>
      <c r="C287" s="70"/>
      <c r="D287" s="70"/>
      <c r="E287" s="70"/>
      <c r="F287" s="70"/>
      <c r="G287" s="70"/>
    </row>
    <row r="288" spans="2:7">
      <c r="B288" s="71"/>
      <c r="C288" s="70"/>
      <c r="D288" s="70"/>
      <c r="E288" s="70"/>
      <c r="F288" s="70"/>
      <c r="G288" s="70"/>
    </row>
    <row r="289" spans="2:7">
      <c r="B289" s="71"/>
      <c r="C289" s="70"/>
      <c r="D289" s="70"/>
      <c r="E289" s="70"/>
      <c r="F289" s="70"/>
      <c r="G289" s="70"/>
    </row>
    <row r="290" spans="2:7">
      <c r="B290" s="71"/>
      <c r="C290" s="70"/>
      <c r="D290" s="70"/>
      <c r="E290" s="70"/>
      <c r="F290" s="70"/>
      <c r="G290" s="70"/>
    </row>
    <row r="291" spans="2:7">
      <c r="B291" s="71"/>
      <c r="C291" s="70"/>
      <c r="D291" s="70"/>
      <c r="E291" s="70"/>
      <c r="F291" s="70"/>
      <c r="G291" s="70"/>
    </row>
    <row r="292" spans="2:7">
      <c r="B292" s="71"/>
      <c r="C292" s="70"/>
      <c r="D292" s="70"/>
      <c r="E292" s="70"/>
      <c r="F292" s="70"/>
      <c r="G292" s="70"/>
    </row>
    <row r="293" spans="2:7">
      <c r="B293" s="71"/>
      <c r="C293" s="70"/>
      <c r="D293" s="70"/>
      <c r="E293" s="70"/>
      <c r="F293" s="70"/>
      <c r="G293" s="70"/>
    </row>
    <row r="294" spans="2:7">
      <c r="B294" s="71"/>
      <c r="C294" s="70"/>
      <c r="D294" s="70"/>
      <c r="E294" s="70"/>
      <c r="F294" s="70"/>
      <c r="G294" s="70"/>
    </row>
    <row r="295" spans="2:7">
      <c r="B295" s="71"/>
      <c r="C295" s="70"/>
      <c r="D295" s="70"/>
      <c r="E295" s="70"/>
      <c r="F295" s="70"/>
      <c r="G295" s="70"/>
    </row>
    <row r="296" spans="2:7">
      <c r="B296" s="71"/>
      <c r="C296" s="70"/>
      <c r="D296" s="70"/>
      <c r="E296" s="70"/>
      <c r="F296" s="70"/>
      <c r="G296" s="70"/>
    </row>
    <row r="297" spans="2:7">
      <c r="B297" s="71"/>
      <c r="C297" s="70"/>
      <c r="D297" s="70"/>
      <c r="E297" s="70"/>
      <c r="F297" s="70"/>
      <c r="G297" s="70"/>
    </row>
    <row r="298" spans="2:7">
      <c r="B298" s="71"/>
      <c r="C298" s="70"/>
      <c r="D298" s="70"/>
      <c r="E298" s="70"/>
      <c r="F298" s="70"/>
      <c r="G298" s="70"/>
    </row>
    <row r="299" spans="2:7">
      <c r="B299" s="71"/>
      <c r="C299" s="70"/>
      <c r="D299" s="70"/>
      <c r="E299" s="70"/>
      <c r="F299" s="70"/>
      <c r="G299" s="70"/>
    </row>
    <row r="300" spans="2:7">
      <c r="B300" s="71"/>
      <c r="C300" s="70"/>
      <c r="D300" s="70"/>
      <c r="E300" s="70"/>
      <c r="F300" s="70"/>
      <c r="G300" s="70"/>
    </row>
    <row r="301" spans="2:7">
      <c r="B301" s="71"/>
      <c r="C301" s="70"/>
      <c r="D301" s="70"/>
      <c r="E301" s="70"/>
      <c r="F301" s="70"/>
      <c r="G301" s="70"/>
    </row>
    <row r="302" spans="2:7">
      <c r="B302" s="71"/>
      <c r="C302" s="70"/>
      <c r="D302" s="70"/>
      <c r="E302" s="70"/>
      <c r="F302" s="70"/>
      <c r="G302" s="70"/>
    </row>
    <row r="303" spans="2:7">
      <c r="B303" s="71"/>
      <c r="C303" s="70"/>
      <c r="D303" s="70"/>
      <c r="E303" s="70"/>
      <c r="F303" s="70"/>
      <c r="G303" s="70"/>
    </row>
    <row r="304" spans="2:7">
      <c r="B304" s="71"/>
      <c r="C304" s="70"/>
      <c r="D304" s="70"/>
      <c r="E304" s="70"/>
      <c r="F304" s="70"/>
      <c r="G304" s="70"/>
    </row>
    <row r="305" spans="2:7">
      <c r="B305" s="71"/>
      <c r="C305" s="70"/>
      <c r="D305" s="70"/>
      <c r="E305" s="70"/>
      <c r="F305" s="70"/>
      <c r="G305" s="70"/>
    </row>
    <row r="306" spans="2:7">
      <c r="B306" s="71"/>
      <c r="C306" s="70"/>
      <c r="D306" s="70"/>
      <c r="E306" s="70"/>
      <c r="F306" s="70"/>
      <c r="G306" s="70"/>
    </row>
    <row r="307" spans="2:7">
      <c r="B307" s="71"/>
      <c r="C307" s="70"/>
      <c r="D307" s="70"/>
      <c r="E307" s="70"/>
      <c r="F307" s="70"/>
      <c r="G307" s="70"/>
    </row>
    <row r="308" spans="2:7">
      <c r="B308" s="71"/>
      <c r="C308" s="70"/>
      <c r="D308" s="70"/>
      <c r="E308" s="70"/>
      <c r="F308" s="70"/>
      <c r="G308" s="70"/>
    </row>
    <row r="309" spans="2:7">
      <c r="B309" s="71"/>
      <c r="C309" s="70"/>
      <c r="D309" s="70"/>
      <c r="E309" s="70"/>
      <c r="F309" s="70"/>
      <c r="G309" s="70"/>
    </row>
    <row r="310" spans="2:7">
      <c r="B310" s="71"/>
      <c r="C310" s="70"/>
      <c r="D310" s="70"/>
      <c r="E310" s="70"/>
      <c r="F310" s="70"/>
      <c r="G310" s="70"/>
    </row>
    <row r="311" spans="2:7">
      <c r="B311" s="71"/>
      <c r="C311" s="70"/>
      <c r="D311" s="70"/>
      <c r="E311" s="70"/>
      <c r="F311" s="70"/>
      <c r="G311" s="70"/>
    </row>
    <row r="312" spans="2:7">
      <c r="B312" s="71"/>
      <c r="C312" s="70"/>
      <c r="D312" s="70"/>
      <c r="E312" s="70"/>
      <c r="F312" s="70"/>
      <c r="G312" s="70"/>
    </row>
    <row r="313" spans="2:7">
      <c r="B313" s="71"/>
      <c r="C313" s="70"/>
      <c r="D313" s="70"/>
      <c r="E313" s="70"/>
      <c r="F313" s="70"/>
      <c r="G313" s="70"/>
    </row>
    <row r="314" spans="2:7">
      <c r="B314" s="71"/>
      <c r="C314" s="70"/>
      <c r="D314" s="70"/>
      <c r="E314" s="70"/>
      <c r="F314" s="70"/>
      <c r="G314" s="70"/>
    </row>
    <row r="315" spans="2:7">
      <c r="B315" s="71"/>
      <c r="C315" s="70"/>
      <c r="D315" s="70"/>
      <c r="E315" s="70"/>
      <c r="F315" s="70"/>
      <c r="G315" s="70"/>
    </row>
    <row r="316" spans="2:7">
      <c r="B316" s="71"/>
      <c r="C316" s="70"/>
      <c r="D316" s="70"/>
      <c r="E316" s="70"/>
      <c r="F316" s="70"/>
      <c r="G316" s="70"/>
    </row>
    <row r="317" spans="2:7">
      <c r="B317" s="71"/>
      <c r="C317" s="70"/>
      <c r="D317" s="70"/>
      <c r="E317" s="70"/>
      <c r="F317" s="70"/>
      <c r="G317" s="70"/>
    </row>
    <row r="318" spans="2:7">
      <c r="B318" s="71"/>
      <c r="C318" s="70"/>
      <c r="D318" s="70"/>
      <c r="E318" s="70"/>
      <c r="F318" s="70"/>
      <c r="G318" s="70"/>
    </row>
    <row r="319" spans="2:7">
      <c r="B319" s="71"/>
      <c r="C319" s="70"/>
      <c r="D319" s="70"/>
      <c r="E319" s="70"/>
      <c r="F319" s="70"/>
      <c r="G319" s="70"/>
    </row>
    <row r="320" spans="2:7">
      <c r="B320" s="71"/>
      <c r="C320" s="70"/>
      <c r="D320" s="70"/>
      <c r="E320" s="70"/>
      <c r="F320" s="70"/>
      <c r="G320" s="70"/>
    </row>
    <row r="321" spans="2:7">
      <c r="B321" s="71"/>
      <c r="C321" s="70"/>
      <c r="D321" s="70"/>
      <c r="E321" s="70"/>
      <c r="F321" s="70"/>
      <c r="G321" s="70"/>
    </row>
    <row r="322" spans="2:7">
      <c r="B322" s="71"/>
      <c r="C322" s="70"/>
      <c r="D322" s="70"/>
      <c r="E322" s="70"/>
      <c r="F322" s="70"/>
      <c r="G322" s="70"/>
    </row>
    <row r="323" spans="2:7">
      <c r="B323" s="71"/>
      <c r="C323" s="70"/>
      <c r="D323" s="70"/>
      <c r="E323" s="70"/>
      <c r="F323" s="70"/>
      <c r="G323" s="70"/>
    </row>
    <row r="324" spans="2:7">
      <c r="B324" s="71"/>
      <c r="C324" s="70"/>
      <c r="D324" s="70"/>
      <c r="E324" s="70"/>
      <c r="F324" s="70"/>
      <c r="G324" s="70"/>
    </row>
    <row r="325" spans="2:7">
      <c r="B325" s="71"/>
      <c r="C325" s="70"/>
      <c r="D325" s="70"/>
      <c r="E325" s="70"/>
      <c r="F325" s="70"/>
      <c r="G325" s="70"/>
    </row>
    <row r="326" spans="2:7">
      <c r="B326" s="71"/>
      <c r="C326" s="70"/>
      <c r="D326" s="70"/>
      <c r="E326" s="70"/>
      <c r="F326" s="70"/>
      <c r="G326" s="70"/>
    </row>
    <row r="327" spans="2:7">
      <c r="B327" s="71"/>
      <c r="C327" s="70"/>
      <c r="D327" s="70"/>
      <c r="E327" s="70"/>
      <c r="F327" s="70"/>
      <c r="G327" s="70"/>
    </row>
    <row r="328" spans="2:7">
      <c r="B328" s="71"/>
      <c r="C328" s="70"/>
      <c r="D328" s="70"/>
      <c r="E328" s="70"/>
      <c r="F328" s="70"/>
      <c r="G328" s="70"/>
    </row>
    <row r="329" spans="2:7">
      <c r="B329" s="71"/>
      <c r="C329" s="70"/>
      <c r="D329" s="70"/>
      <c r="E329" s="70"/>
      <c r="F329" s="70"/>
      <c r="G329" s="70"/>
    </row>
    <row r="330" spans="2:7">
      <c r="B330" s="71"/>
      <c r="C330" s="70"/>
      <c r="D330" s="70"/>
      <c r="E330" s="70"/>
      <c r="F330" s="70"/>
      <c r="G330" s="70"/>
    </row>
    <row r="331" spans="2:7">
      <c r="B331" s="71"/>
      <c r="C331" s="70"/>
      <c r="D331" s="70"/>
      <c r="E331" s="70"/>
      <c r="F331" s="70"/>
      <c r="G331" s="70"/>
    </row>
    <row r="332" spans="2:7">
      <c r="B332" s="71"/>
      <c r="C332" s="70"/>
      <c r="D332" s="70"/>
      <c r="E332" s="70"/>
      <c r="F332" s="70"/>
      <c r="G332" s="70"/>
    </row>
    <row r="333" spans="2:7">
      <c r="B333" s="71"/>
      <c r="C333" s="70"/>
      <c r="D333" s="70"/>
      <c r="E333" s="70"/>
      <c r="F333" s="70"/>
      <c r="G333" s="70"/>
    </row>
    <row r="334" spans="2:7">
      <c r="B334" s="71"/>
      <c r="C334" s="70"/>
      <c r="D334" s="70"/>
      <c r="E334" s="70"/>
      <c r="F334" s="70"/>
      <c r="G334" s="70"/>
    </row>
    <row r="335" spans="2:7">
      <c r="B335" s="71"/>
      <c r="C335" s="70"/>
      <c r="D335" s="70"/>
      <c r="E335" s="70"/>
      <c r="F335" s="70"/>
      <c r="G335" s="70"/>
    </row>
    <row r="336" spans="2:7">
      <c r="B336" s="71"/>
      <c r="C336" s="70"/>
      <c r="D336" s="70"/>
      <c r="E336" s="70"/>
      <c r="F336" s="70"/>
      <c r="G336" s="70"/>
    </row>
    <row r="337" spans="2:7">
      <c r="B337" s="71"/>
      <c r="C337" s="70"/>
      <c r="D337" s="70"/>
      <c r="E337" s="70"/>
      <c r="F337" s="70"/>
      <c r="G337" s="70"/>
    </row>
    <row r="338" spans="2:7">
      <c r="B338" s="71"/>
      <c r="C338" s="70"/>
      <c r="D338" s="70"/>
      <c r="E338" s="70"/>
      <c r="F338" s="70"/>
      <c r="G338" s="70"/>
    </row>
    <row r="339" spans="2:7">
      <c r="B339" s="71"/>
      <c r="C339" s="70"/>
      <c r="D339" s="70"/>
      <c r="E339" s="70"/>
      <c r="F339" s="70"/>
      <c r="G339" s="70"/>
    </row>
    <row r="340" spans="2:7">
      <c r="B340" s="71"/>
      <c r="C340" s="70"/>
      <c r="D340" s="70"/>
      <c r="E340" s="70"/>
      <c r="F340" s="70"/>
      <c r="G340" s="70"/>
    </row>
    <row r="341" spans="2:7">
      <c r="B341" s="71"/>
      <c r="C341" s="70"/>
      <c r="D341" s="70"/>
      <c r="E341" s="70"/>
      <c r="F341" s="70"/>
      <c r="G341" s="70"/>
    </row>
    <row r="342" spans="2:7">
      <c r="B342" s="71"/>
      <c r="C342" s="70"/>
      <c r="D342" s="70"/>
      <c r="E342" s="70"/>
      <c r="F342" s="70"/>
      <c r="G342" s="70"/>
    </row>
    <row r="343" spans="2:7">
      <c r="B343" s="71"/>
      <c r="C343" s="70"/>
      <c r="D343" s="70"/>
      <c r="E343" s="70"/>
      <c r="F343" s="70"/>
      <c r="G343" s="70"/>
    </row>
    <row r="344" spans="2:7">
      <c r="B344" s="71"/>
      <c r="C344" s="70"/>
      <c r="D344" s="70"/>
      <c r="E344" s="70"/>
      <c r="F344" s="70"/>
      <c r="G344" s="70"/>
    </row>
    <row r="345" spans="2:7">
      <c r="B345" s="71"/>
      <c r="C345" s="70"/>
      <c r="D345" s="70"/>
      <c r="E345" s="70"/>
      <c r="F345" s="70"/>
      <c r="G345" s="70"/>
    </row>
    <row r="346" spans="2:7">
      <c r="B346" s="71"/>
      <c r="C346" s="70"/>
      <c r="D346" s="70"/>
      <c r="E346" s="70"/>
      <c r="F346" s="70"/>
      <c r="G346" s="70"/>
    </row>
    <row r="347" spans="2:7">
      <c r="B347" s="71"/>
      <c r="C347" s="70"/>
      <c r="D347" s="70"/>
      <c r="E347" s="70"/>
      <c r="F347" s="70"/>
      <c r="G347" s="70"/>
    </row>
    <row r="348" spans="2:7">
      <c r="B348" s="71"/>
      <c r="C348" s="70"/>
      <c r="D348" s="70"/>
      <c r="E348" s="70"/>
      <c r="F348" s="70"/>
      <c r="G348" s="70"/>
    </row>
    <row r="349" spans="2:7">
      <c r="B349" s="71"/>
      <c r="C349" s="70"/>
      <c r="D349" s="70"/>
      <c r="E349" s="70"/>
      <c r="F349" s="70"/>
      <c r="G349" s="70"/>
    </row>
    <row r="350" spans="2:7">
      <c r="B350" s="71"/>
      <c r="C350" s="70"/>
      <c r="D350" s="70"/>
      <c r="E350" s="70"/>
      <c r="F350" s="70"/>
      <c r="G350" s="70"/>
    </row>
    <row r="351" spans="2:7">
      <c r="B351" s="71"/>
      <c r="C351" s="70"/>
      <c r="D351" s="70"/>
      <c r="E351" s="70"/>
      <c r="F351" s="70"/>
      <c r="G351" s="70"/>
    </row>
    <row r="352" spans="2:7">
      <c r="B352" s="71"/>
      <c r="C352" s="70"/>
      <c r="D352" s="70"/>
      <c r="E352" s="70"/>
      <c r="F352" s="70"/>
      <c r="G352" s="70"/>
    </row>
    <row r="353" spans="2:7">
      <c r="B353" s="71"/>
      <c r="C353" s="70"/>
      <c r="D353" s="70"/>
      <c r="E353" s="70"/>
      <c r="F353" s="70"/>
      <c r="G353" s="70"/>
    </row>
    <row r="354" spans="2:7">
      <c r="B354" s="71"/>
      <c r="C354" s="70"/>
      <c r="D354" s="70"/>
      <c r="E354" s="70"/>
      <c r="F354" s="70"/>
      <c r="G354" s="70"/>
    </row>
    <row r="355" spans="2:7">
      <c r="B355" s="71"/>
      <c r="C355" s="70"/>
      <c r="D355" s="70"/>
      <c r="E355" s="70"/>
      <c r="F355" s="70"/>
      <c r="G355" s="70"/>
    </row>
    <row r="356" spans="2:7">
      <c r="B356" s="71"/>
      <c r="C356" s="70"/>
      <c r="D356" s="70"/>
      <c r="E356" s="70"/>
      <c r="F356" s="70"/>
      <c r="G356" s="70"/>
    </row>
    <row r="357" spans="2:7">
      <c r="B357" s="71"/>
      <c r="C357" s="70"/>
      <c r="D357" s="70"/>
      <c r="E357" s="70"/>
      <c r="F357" s="70"/>
      <c r="G357" s="70"/>
    </row>
    <row r="358" spans="2:7">
      <c r="B358" s="71"/>
      <c r="C358" s="70"/>
      <c r="D358" s="70"/>
      <c r="E358" s="70"/>
      <c r="F358" s="70"/>
      <c r="G358" s="70"/>
    </row>
    <row r="359" spans="2:7">
      <c r="B359" s="71"/>
      <c r="C359" s="70"/>
      <c r="D359" s="70"/>
      <c r="E359" s="70"/>
      <c r="F359" s="70"/>
      <c r="G359" s="70"/>
    </row>
    <row r="360" spans="2:7">
      <c r="B360" s="71"/>
      <c r="C360" s="70"/>
      <c r="D360" s="70"/>
      <c r="E360" s="70"/>
      <c r="F360" s="70"/>
      <c r="G360" s="70"/>
    </row>
    <row r="361" spans="2:7">
      <c r="B361" s="71"/>
      <c r="C361" s="70"/>
      <c r="D361" s="70"/>
      <c r="E361" s="70"/>
      <c r="F361" s="70"/>
      <c r="G361" s="70"/>
    </row>
    <row r="362" spans="2:7">
      <c r="B362" s="71"/>
      <c r="C362" s="70"/>
      <c r="D362" s="70"/>
      <c r="E362" s="70"/>
      <c r="F362" s="70"/>
      <c r="G362" s="70"/>
    </row>
    <row r="363" spans="2:7">
      <c r="B363" s="71"/>
      <c r="C363" s="70"/>
      <c r="D363" s="70"/>
      <c r="E363" s="70"/>
      <c r="F363" s="70"/>
      <c r="G363" s="70"/>
    </row>
    <row r="364" spans="2:7">
      <c r="B364" s="71"/>
      <c r="C364" s="70"/>
      <c r="D364" s="70"/>
      <c r="E364" s="70"/>
      <c r="F364" s="70"/>
      <c r="G364" s="70"/>
    </row>
    <row r="365" spans="2:7">
      <c r="B365" s="71"/>
      <c r="C365" s="70"/>
      <c r="D365" s="70"/>
      <c r="E365" s="70"/>
      <c r="F365" s="70"/>
      <c r="G365" s="70"/>
    </row>
    <row r="366" spans="2:7">
      <c r="B366" s="71"/>
      <c r="C366" s="70"/>
      <c r="D366" s="70"/>
      <c r="E366" s="70"/>
      <c r="F366" s="70"/>
      <c r="G366" s="70"/>
    </row>
    <row r="367" spans="2:7">
      <c r="B367" s="71"/>
      <c r="C367" s="70"/>
      <c r="D367" s="70"/>
      <c r="E367" s="70"/>
      <c r="F367" s="70"/>
      <c r="G367" s="70"/>
    </row>
    <row r="368" spans="2:7">
      <c r="B368" s="71"/>
      <c r="C368" s="70"/>
      <c r="D368" s="70"/>
      <c r="E368" s="70"/>
      <c r="F368" s="70"/>
      <c r="G368" s="70"/>
    </row>
    <row r="369" spans="2:7">
      <c r="B369" s="71"/>
      <c r="C369" s="70"/>
      <c r="D369" s="70"/>
      <c r="E369" s="70"/>
      <c r="F369" s="70"/>
      <c r="G369" s="70"/>
    </row>
    <row r="370" spans="2:7">
      <c r="B370" s="71"/>
      <c r="C370" s="70"/>
      <c r="D370" s="70"/>
      <c r="E370" s="70"/>
      <c r="F370" s="70"/>
      <c r="G370" s="70"/>
    </row>
    <row r="371" spans="2:7">
      <c r="B371" s="71"/>
      <c r="C371" s="70"/>
      <c r="D371" s="70"/>
      <c r="E371" s="70"/>
      <c r="F371" s="70"/>
      <c r="G371" s="70"/>
    </row>
    <row r="372" spans="2:7">
      <c r="B372" s="71"/>
      <c r="C372" s="70"/>
      <c r="D372" s="70"/>
      <c r="E372" s="70"/>
      <c r="F372" s="70"/>
      <c r="G372" s="70"/>
    </row>
    <row r="373" spans="2:7">
      <c r="B373" s="71"/>
      <c r="C373" s="70"/>
      <c r="D373" s="70"/>
      <c r="E373" s="70"/>
      <c r="F373" s="70"/>
      <c r="G373" s="70"/>
    </row>
    <row r="374" spans="2:7">
      <c r="B374" s="71"/>
      <c r="C374" s="70"/>
      <c r="D374" s="70"/>
      <c r="E374" s="70"/>
      <c r="F374" s="70"/>
      <c r="G374" s="70"/>
    </row>
    <row r="375" spans="2:7">
      <c r="B375" s="71"/>
      <c r="C375" s="70"/>
      <c r="D375" s="70"/>
      <c r="E375" s="70"/>
      <c r="F375" s="70"/>
      <c r="G375" s="70"/>
    </row>
    <row r="376" spans="2:7">
      <c r="B376" s="71"/>
      <c r="C376" s="70"/>
      <c r="D376" s="70"/>
      <c r="E376" s="70"/>
      <c r="F376" s="70"/>
      <c r="G376" s="70"/>
    </row>
    <row r="377" spans="2:7">
      <c r="B377" s="71"/>
      <c r="C377" s="70"/>
      <c r="D377" s="70"/>
      <c r="E377" s="70"/>
      <c r="F377" s="70"/>
      <c r="G377" s="70"/>
    </row>
    <row r="378" spans="2:7">
      <c r="B378" s="71"/>
      <c r="C378" s="70"/>
      <c r="D378" s="70"/>
      <c r="E378" s="70"/>
      <c r="F378" s="70"/>
      <c r="G378" s="70"/>
    </row>
    <row r="379" spans="2:7">
      <c r="B379" s="71"/>
      <c r="C379" s="70"/>
      <c r="D379" s="70"/>
      <c r="E379" s="70"/>
      <c r="F379" s="70"/>
      <c r="G379" s="70"/>
    </row>
    <row r="380" spans="2:7">
      <c r="B380" s="71"/>
      <c r="C380" s="70"/>
      <c r="D380" s="70"/>
      <c r="E380" s="70"/>
      <c r="F380" s="70"/>
      <c r="G380" s="70"/>
    </row>
    <row r="381" spans="2:7">
      <c r="B381" s="71"/>
      <c r="C381" s="70"/>
      <c r="D381" s="70"/>
      <c r="E381" s="70"/>
      <c r="F381" s="70"/>
      <c r="G381" s="70"/>
    </row>
    <row r="382" spans="2:7">
      <c r="B382" s="71"/>
      <c r="C382" s="70"/>
      <c r="D382" s="70"/>
      <c r="E382" s="70"/>
      <c r="F382" s="70"/>
      <c r="G382" s="70"/>
    </row>
    <row r="383" spans="2:7">
      <c r="B383" s="71"/>
      <c r="C383" s="70"/>
      <c r="D383" s="70"/>
      <c r="E383" s="70"/>
      <c r="F383" s="70"/>
      <c r="G383" s="70"/>
    </row>
    <row r="384" spans="2:7">
      <c r="B384" s="71"/>
      <c r="C384" s="70"/>
      <c r="D384" s="70"/>
      <c r="E384" s="70"/>
      <c r="F384" s="70"/>
      <c r="G384" s="70"/>
    </row>
    <row r="385" spans="2:7">
      <c r="B385" s="71"/>
      <c r="C385" s="70"/>
      <c r="D385" s="70"/>
      <c r="E385" s="70"/>
      <c r="F385" s="70"/>
      <c r="G385" s="70"/>
    </row>
    <row r="386" spans="2:7">
      <c r="B386" s="71"/>
      <c r="C386" s="70"/>
      <c r="D386" s="70"/>
      <c r="E386" s="70"/>
      <c r="F386" s="70"/>
      <c r="G386" s="70"/>
    </row>
    <row r="387" spans="2:7">
      <c r="B387" s="71"/>
      <c r="C387" s="70"/>
      <c r="D387" s="70"/>
      <c r="E387" s="70"/>
      <c r="F387" s="70"/>
      <c r="G387" s="70"/>
    </row>
    <row r="388" spans="2:7">
      <c r="B388" s="71"/>
      <c r="C388" s="70"/>
      <c r="D388" s="70"/>
      <c r="E388" s="70"/>
      <c r="F388" s="70"/>
      <c r="G388" s="70"/>
    </row>
    <row r="389" spans="2:7">
      <c r="B389" s="71"/>
      <c r="C389" s="70"/>
      <c r="D389" s="70"/>
      <c r="E389" s="70"/>
      <c r="F389" s="70"/>
      <c r="G389" s="70"/>
    </row>
    <row r="390" spans="2:7">
      <c r="B390" s="71"/>
      <c r="C390" s="70"/>
      <c r="D390" s="70"/>
      <c r="E390" s="70"/>
      <c r="F390" s="70"/>
      <c r="G390" s="70"/>
    </row>
    <row r="391" spans="2:7">
      <c r="B391" s="71"/>
      <c r="C391" s="70"/>
      <c r="D391" s="70"/>
      <c r="E391" s="70"/>
      <c r="F391" s="70"/>
      <c r="G391" s="70"/>
    </row>
    <row r="392" spans="2:7">
      <c r="B392" s="71"/>
      <c r="C392" s="70"/>
      <c r="D392" s="70"/>
      <c r="E392" s="70"/>
      <c r="F392" s="70"/>
      <c r="G392" s="70"/>
    </row>
    <row r="393" spans="2:7">
      <c r="B393" s="71"/>
      <c r="C393" s="70"/>
      <c r="D393" s="70"/>
      <c r="E393" s="70"/>
      <c r="F393" s="70"/>
      <c r="G393" s="70"/>
    </row>
    <row r="394" spans="2:7">
      <c r="B394" s="71"/>
      <c r="C394" s="70"/>
      <c r="D394" s="70"/>
      <c r="E394" s="70"/>
      <c r="F394" s="70"/>
      <c r="G394" s="70"/>
    </row>
    <row r="395" spans="2:7">
      <c r="B395" s="71"/>
      <c r="C395" s="70"/>
      <c r="D395" s="70"/>
      <c r="E395" s="70"/>
      <c r="F395" s="70"/>
      <c r="G395" s="70"/>
    </row>
    <row r="396" spans="2:7">
      <c r="B396" s="71"/>
      <c r="C396" s="70"/>
      <c r="D396" s="70"/>
      <c r="E396" s="70"/>
      <c r="F396" s="70"/>
      <c r="G396" s="70"/>
    </row>
    <row r="397" spans="2:7">
      <c r="B397" s="71"/>
      <c r="C397" s="70"/>
      <c r="D397" s="70"/>
      <c r="E397" s="70"/>
      <c r="F397" s="70"/>
      <c r="G397" s="70"/>
    </row>
    <row r="398" spans="2:7">
      <c r="B398" s="71"/>
      <c r="C398" s="70"/>
      <c r="D398" s="70"/>
      <c r="E398" s="70"/>
      <c r="F398" s="70"/>
      <c r="G398" s="70"/>
    </row>
    <row r="399" spans="2:7">
      <c r="B399" s="71"/>
      <c r="C399" s="70"/>
      <c r="D399" s="70"/>
      <c r="E399" s="70"/>
      <c r="F399" s="70"/>
      <c r="G399" s="70"/>
    </row>
    <row r="400" spans="2:7">
      <c r="B400" s="71"/>
      <c r="C400" s="70"/>
      <c r="D400" s="70"/>
      <c r="E400" s="70"/>
      <c r="F400" s="70"/>
      <c r="G400" s="70"/>
    </row>
    <row r="401" spans="2:7">
      <c r="B401" s="71"/>
      <c r="C401" s="70"/>
      <c r="D401" s="70"/>
      <c r="E401" s="70"/>
      <c r="F401" s="70"/>
      <c r="G401" s="70"/>
    </row>
    <row r="402" spans="2:7">
      <c r="B402" s="71"/>
      <c r="C402" s="70"/>
      <c r="D402" s="70"/>
      <c r="E402" s="70"/>
      <c r="F402" s="70"/>
      <c r="G402" s="70"/>
    </row>
    <row r="403" spans="2:7">
      <c r="B403" s="71"/>
      <c r="C403" s="70"/>
      <c r="D403" s="70"/>
      <c r="E403" s="70"/>
      <c r="F403" s="70"/>
      <c r="G403" s="70"/>
    </row>
    <row r="404" spans="2:7">
      <c r="B404" s="71"/>
      <c r="C404" s="70"/>
      <c r="D404" s="70"/>
      <c r="E404" s="70"/>
      <c r="F404" s="70"/>
      <c r="G404" s="70"/>
    </row>
    <row r="405" spans="2:7">
      <c r="B405" s="71"/>
      <c r="C405" s="70"/>
      <c r="D405" s="70"/>
      <c r="E405" s="70"/>
      <c r="F405" s="70"/>
      <c r="G405" s="70"/>
    </row>
    <row r="406" spans="2:7">
      <c r="B406" s="71"/>
      <c r="C406" s="70"/>
      <c r="D406" s="70"/>
      <c r="E406" s="70"/>
      <c r="F406" s="70"/>
      <c r="G406" s="70"/>
    </row>
    <row r="407" spans="2:7">
      <c r="B407" s="71"/>
      <c r="C407" s="70"/>
      <c r="D407" s="70"/>
      <c r="E407" s="70"/>
      <c r="F407" s="70"/>
      <c r="G407" s="70"/>
    </row>
    <row r="408" spans="2:7">
      <c r="B408" s="71"/>
      <c r="C408" s="70"/>
      <c r="D408" s="70"/>
      <c r="E408" s="70"/>
      <c r="F408" s="70"/>
      <c r="G408" s="70"/>
    </row>
    <row r="409" spans="2:7">
      <c r="B409" s="71"/>
      <c r="C409" s="70"/>
      <c r="D409" s="70"/>
      <c r="E409" s="70"/>
      <c r="F409" s="70"/>
      <c r="G409" s="70"/>
    </row>
    <row r="410" spans="2:7">
      <c r="B410" s="71"/>
      <c r="C410" s="70"/>
      <c r="D410" s="70"/>
      <c r="E410" s="70"/>
      <c r="F410" s="70"/>
      <c r="G410" s="70"/>
    </row>
    <row r="411" spans="2:7">
      <c r="B411" s="71"/>
      <c r="C411" s="70"/>
      <c r="D411" s="70"/>
      <c r="E411" s="70"/>
      <c r="F411" s="70"/>
      <c r="G411" s="70"/>
    </row>
    <row r="412" spans="2:7">
      <c r="B412" s="71"/>
      <c r="C412" s="70"/>
      <c r="D412" s="70"/>
      <c r="E412" s="70"/>
      <c r="F412" s="70"/>
      <c r="G412" s="70"/>
    </row>
    <row r="413" spans="2:7">
      <c r="B413" s="71"/>
      <c r="C413" s="70"/>
      <c r="D413" s="70"/>
      <c r="E413" s="70"/>
      <c r="F413" s="70"/>
      <c r="G413" s="70"/>
    </row>
    <row r="414" spans="2:7">
      <c r="B414" s="71"/>
      <c r="C414" s="70"/>
      <c r="D414" s="70"/>
      <c r="E414" s="70"/>
      <c r="F414" s="70"/>
      <c r="G414" s="70"/>
    </row>
    <row r="415" spans="2:7">
      <c r="B415" s="71"/>
      <c r="C415" s="70"/>
      <c r="D415" s="70"/>
      <c r="E415" s="70"/>
      <c r="F415" s="70"/>
      <c r="G415" s="70"/>
    </row>
    <row r="416" spans="2:7">
      <c r="B416" s="71"/>
      <c r="C416" s="70"/>
      <c r="D416" s="70"/>
      <c r="E416" s="70"/>
      <c r="F416" s="70"/>
      <c r="G416" s="70"/>
    </row>
    <row r="417" spans="2:7">
      <c r="B417" s="71"/>
      <c r="C417" s="70"/>
      <c r="D417" s="70"/>
      <c r="E417" s="70"/>
      <c r="F417" s="70"/>
      <c r="G417" s="70"/>
    </row>
    <row r="418" spans="2:7">
      <c r="B418" s="71"/>
      <c r="C418" s="70"/>
      <c r="D418" s="70"/>
      <c r="E418" s="70"/>
      <c r="F418" s="70"/>
      <c r="G418" s="70"/>
    </row>
    <row r="419" spans="2:7">
      <c r="B419" s="71"/>
      <c r="C419" s="70"/>
      <c r="D419" s="70"/>
      <c r="E419" s="70"/>
      <c r="F419" s="70"/>
      <c r="G419" s="70"/>
    </row>
    <row r="420" spans="2:7">
      <c r="B420" s="71"/>
      <c r="C420" s="70"/>
      <c r="D420" s="70"/>
      <c r="E420" s="70"/>
      <c r="F420" s="70"/>
      <c r="G420" s="70"/>
    </row>
    <row r="421" spans="2:7">
      <c r="B421" s="71"/>
      <c r="C421" s="70"/>
      <c r="D421" s="70"/>
      <c r="E421" s="70"/>
      <c r="F421" s="70"/>
      <c r="G421" s="70"/>
    </row>
    <row r="422" spans="2:7">
      <c r="B422" s="71"/>
      <c r="C422" s="70"/>
      <c r="D422" s="70"/>
      <c r="E422" s="70"/>
      <c r="F422" s="70"/>
      <c r="G422" s="70"/>
    </row>
    <row r="423" spans="2:7">
      <c r="B423" s="71"/>
      <c r="C423" s="70"/>
      <c r="D423" s="70"/>
      <c r="E423" s="70"/>
      <c r="F423" s="70"/>
      <c r="G423" s="70"/>
    </row>
    <row r="424" spans="2:7">
      <c r="B424" s="71"/>
      <c r="C424" s="70"/>
      <c r="D424" s="70"/>
      <c r="E424" s="70"/>
      <c r="F424" s="70"/>
      <c r="G424" s="70"/>
    </row>
    <row r="425" spans="2:7">
      <c r="B425" s="71"/>
      <c r="C425" s="70"/>
      <c r="D425" s="70"/>
      <c r="E425" s="70"/>
      <c r="F425" s="70"/>
      <c r="G425" s="70"/>
    </row>
    <row r="426" spans="2:7">
      <c r="B426" s="71"/>
      <c r="C426" s="70"/>
      <c r="D426" s="70"/>
      <c r="E426" s="70"/>
      <c r="F426" s="70"/>
      <c r="G426" s="70"/>
    </row>
    <row r="427" spans="2:7">
      <c r="B427" s="71"/>
      <c r="C427" s="70"/>
      <c r="D427" s="70"/>
      <c r="E427" s="70"/>
      <c r="F427" s="70"/>
      <c r="G427" s="70"/>
    </row>
    <row r="428" spans="2:7">
      <c r="B428" s="71"/>
      <c r="C428" s="70"/>
      <c r="D428" s="70"/>
      <c r="E428" s="70"/>
      <c r="F428" s="70"/>
      <c r="G428" s="70"/>
    </row>
    <row r="429" spans="2:7">
      <c r="B429" s="71"/>
      <c r="C429" s="70"/>
      <c r="D429" s="70"/>
      <c r="E429" s="70"/>
      <c r="F429" s="70"/>
      <c r="G429" s="70"/>
    </row>
    <row r="430" spans="2:7">
      <c r="B430" s="71"/>
      <c r="C430" s="70"/>
      <c r="D430" s="70"/>
      <c r="E430" s="70"/>
      <c r="F430" s="70"/>
      <c r="G430" s="70"/>
    </row>
    <row r="431" spans="2:7">
      <c r="B431" s="71"/>
      <c r="C431" s="70"/>
      <c r="D431" s="70"/>
      <c r="E431" s="70"/>
      <c r="F431" s="70"/>
      <c r="G431" s="70"/>
    </row>
    <row r="432" spans="2:7">
      <c r="B432" s="71"/>
      <c r="C432" s="70"/>
      <c r="D432" s="70"/>
      <c r="E432" s="70"/>
      <c r="F432" s="70"/>
      <c r="G432" s="70"/>
    </row>
    <row r="433" spans="2:7">
      <c r="B433" s="71"/>
      <c r="C433" s="70"/>
      <c r="D433" s="70"/>
      <c r="E433" s="70"/>
      <c r="F433" s="70"/>
      <c r="G433" s="70"/>
    </row>
    <row r="434" spans="2:7">
      <c r="B434" s="71"/>
      <c r="C434" s="70"/>
      <c r="D434" s="70"/>
      <c r="E434" s="70"/>
      <c r="F434" s="70"/>
      <c r="G434" s="70"/>
    </row>
    <row r="435" spans="2:7">
      <c r="B435" s="71"/>
      <c r="C435" s="70"/>
      <c r="D435" s="70"/>
      <c r="E435" s="70"/>
      <c r="F435" s="70"/>
      <c r="G435" s="70"/>
    </row>
    <row r="436" spans="2:7">
      <c r="B436" s="71"/>
      <c r="C436" s="70"/>
      <c r="D436" s="70"/>
      <c r="E436" s="70"/>
      <c r="F436" s="70"/>
      <c r="G436" s="70"/>
    </row>
    <row r="437" spans="2:7">
      <c r="B437" s="71"/>
      <c r="C437" s="70"/>
      <c r="D437" s="70"/>
      <c r="E437" s="70"/>
      <c r="F437" s="70"/>
      <c r="G437" s="70"/>
    </row>
    <row r="438" spans="2:7">
      <c r="B438" s="71"/>
      <c r="C438" s="70"/>
      <c r="D438" s="70"/>
      <c r="E438" s="70"/>
      <c r="F438" s="70"/>
      <c r="G438" s="70"/>
    </row>
    <row r="439" spans="2:7">
      <c r="B439" s="71"/>
      <c r="C439" s="70"/>
      <c r="D439" s="70"/>
      <c r="E439" s="70"/>
      <c r="F439" s="70"/>
      <c r="G439" s="70"/>
    </row>
    <row r="440" spans="2:7">
      <c r="B440" s="71"/>
      <c r="C440" s="70"/>
      <c r="D440" s="70"/>
      <c r="E440" s="70"/>
      <c r="F440" s="70"/>
      <c r="G440" s="70"/>
    </row>
    <row r="441" spans="2:7">
      <c r="B441" s="71"/>
      <c r="C441" s="70"/>
      <c r="D441" s="70"/>
      <c r="E441" s="70"/>
      <c r="F441" s="70"/>
      <c r="G441" s="70"/>
    </row>
    <row r="442" spans="2:7">
      <c r="B442" s="71"/>
      <c r="C442" s="70"/>
      <c r="D442" s="70"/>
      <c r="E442" s="70"/>
      <c r="F442" s="70"/>
      <c r="G442" s="70"/>
    </row>
    <row r="443" spans="2:7">
      <c r="B443" s="71"/>
      <c r="C443" s="70"/>
      <c r="D443" s="70"/>
      <c r="E443" s="70"/>
      <c r="F443" s="70"/>
      <c r="G443" s="70"/>
    </row>
    <row r="444" spans="2:7">
      <c r="B444" s="71"/>
      <c r="C444" s="70"/>
      <c r="D444" s="70"/>
      <c r="E444" s="70"/>
      <c r="F444" s="70"/>
      <c r="G444" s="70"/>
    </row>
    <row r="445" spans="2:7">
      <c r="B445" s="71"/>
      <c r="C445" s="70"/>
      <c r="D445" s="70"/>
      <c r="E445" s="70"/>
      <c r="F445" s="70"/>
      <c r="G445" s="70"/>
    </row>
    <row r="446" spans="2:7">
      <c r="B446" s="71"/>
      <c r="C446" s="70"/>
      <c r="D446" s="70"/>
      <c r="E446" s="70"/>
      <c r="F446" s="70"/>
      <c r="G446" s="70"/>
    </row>
    <row r="447" spans="2:7">
      <c r="B447" s="71"/>
      <c r="C447" s="70"/>
      <c r="D447" s="70"/>
      <c r="E447" s="70"/>
      <c r="F447" s="70"/>
      <c r="G447" s="70"/>
    </row>
    <row r="448" spans="2:7">
      <c r="B448" s="71"/>
      <c r="C448" s="70"/>
      <c r="D448" s="70"/>
      <c r="E448" s="70"/>
      <c r="F448" s="70"/>
      <c r="G448" s="70"/>
    </row>
    <row r="449" spans="2:7">
      <c r="B449" s="71"/>
      <c r="C449" s="70"/>
      <c r="D449" s="70"/>
      <c r="E449" s="70"/>
      <c r="F449" s="70"/>
      <c r="G449" s="70"/>
    </row>
    <row r="450" spans="2:7">
      <c r="B450" s="71"/>
      <c r="C450" s="70"/>
      <c r="D450" s="70"/>
      <c r="E450" s="70"/>
      <c r="F450" s="70"/>
      <c r="G450" s="70"/>
    </row>
    <row r="451" spans="2:7">
      <c r="B451" s="71"/>
      <c r="C451" s="70"/>
      <c r="D451" s="70"/>
      <c r="E451" s="70"/>
      <c r="F451" s="70"/>
      <c r="G451" s="70"/>
    </row>
    <row r="452" spans="2:7">
      <c r="B452" s="71"/>
      <c r="C452" s="70"/>
      <c r="D452" s="70"/>
      <c r="E452" s="70"/>
      <c r="F452" s="70"/>
      <c r="G452" s="70"/>
    </row>
    <row r="453" spans="2:7">
      <c r="B453" s="71"/>
      <c r="C453" s="70"/>
      <c r="D453" s="70"/>
      <c r="E453" s="70"/>
      <c r="F453" s="70"/>
      <c r="G453" s="70"/>
    </row>
    <row r="454" spans="2:7">
      <c r="B454" s="71"/>
      <c r="C454" s="70"/>
      <c r="D454" s="70"/>
      <c r="E454" s="70"/>
      <c r="F454" s="70"/>
      <c r="G454" s="70"/>
    </row>
    <row r="455" spans="2:7">
      <c r="B455" s="71"/>
      <c r="C455" s="70"/>
      <c r="D455" s="70"/>
      <c r="E455" s="70"/>
      <c r="F455" s="70"/>
      <c r="G455" s="70"/>
    </row>
    <row r="456" spans="2:7">
      <c r="B456" s="71"/>
      <c r="C456" s="70"/>
      <c r="D456" s="70"/>
      <c r="E456" s="70"/>
      <c r="F456" s="70"/>
      <c r="G456" s="70"/>
    </row>
    <row r="457" spans="2:7">
      <c r="B457" s="71"/>
      <c r="C457" s="70"/>
      <c r="D457" s="70"/>
      <c r="E457" s="70"/>
      <c r="F457" s="70"/>
      <c r="G457" s="70"/>
    </row>
    <row r="458" spans="2:7">
      <c r="B458" s="71"/>
      <c r="C458" s="70"/>
      <c r="D458" s="70"/>
      <c r="E458" s="70"/>
      <c r="F458" s="70"/>
      <c r="G458" s="70"/>
    </row>
    <row r="459" spans="2:7">
      <c r="B459" s="71"/>
      <c r="C459" s="70"/>
      <c r="D459" s="70"/>
      <c r="E459" s="70"/>
      <c r="F459" s="70"/>
      <c r="G459" s="70"/>
    </row>
    <row r="460" spans="2:7">
      <c r="B460" s="71"/>
      <c r="C460" s="70"/>
      <c r="D460" s="70"/>
      <c r="E460" s="70"/>
      <c r="F460" s="70"/>
      <c r="G460" s="70"/>
    </row>
    <row r="461" spans="2:7">
      <c r="B461" s="71"/>
      <c r="C461" s="70"/>
      <c r="D461" s="70"/>
      <c r="E461" s="70"/>
      <c r="F461" s="70"/>
      <c r="G461" s="70"/>
    </row>
    <row r="462" spans="2:7">
      <c r="B462" s="71"/>
      <c r="C462" s="70"/>
      <c r="D462" s="70"/>
      <c r="E462" s="70"/>
      <c r="F462" s="70"/>
      <c r="G462" s="70"/>
    </row>
    <row r="463" spans="2:7">
      <c r="B463" s="71"/>
      <c r="C463" s="70"/>
      <c r="D463" s="70"/>
      <c r="E463" s="70"/>
      <c r="F463" s="70"/>
      <c r="G463" s="70"/>
    </row>
    <row r="464" spans="2:7">
      <c r="B464" s="71"/>
      <c r="C464" s="70"/>
      <c r="D464" s="70"/>
      <c r="E464" s="70"/>
      <c r="F464" s="70"/>
      <c r="G464" s="70"/>
    </row>
    <row r="465" spans="2:7">
      <c r="B465" s="71"/>
      <c r="C465" s="70"/>
      <c r="D465" s="70"/>
      <c r="E465" s="70"/>
      <c r="F465" s="70"/>
      <c r="G465" s="70"/>
    </row>
    <row r="466" spans="2:7">
      <c r="B466" s="71"/>
      <c r="C466" s="70"/>
      <c r="D466" s="70"/>
      <c r="E466" s="70"/>
      <c r="F466" s="70"/>
      <c r="G466" s="70"/>
    </row>
    <row r="467" spans="2:7">
      <c r="B467" s="71"/>
      <c r="C467" s="70"/>
      <c r="D467" s="70"/>
      <c r="E467" s="70"/>
      <c r="F467" s="70"/>
      <c r="G467" s="70"/>
    </row>
    <row r="468" spans="2:7">
      <c r="B468" s="71"/>
      <c r="C468" s="70"/>
      <c r="D468" s="70"/>
      <c r="E468" s="70"/>
      <c r="F468" s="70"/>
      <c r="G468" s="70"/>
    </row>
    <row r="469" spans="2:7">
      <c r="B469" s="71"/>
      <c r="C469" s="70"/>
      <c r="D469" s="70"/>
      <c r="E469" s="70"/>
      <c r="F469" s="70"/>
      <c r="G469" s="70"/>
    </row>
    <row r="470" spans="2:7">
      <c r="B470" s="71"/>
      <c r="C470" s="70"/>
      <c r="D470" s="70"/>
      <c r="E470" s="70"/>
      <c r="F470" s="70"/>
      <c r="G470" s="70"/>
    </row>
    <row r="471" spans="2:7">
      <c r="B471" s="71"/>
      <c r="C471" s="70"/>
      <c r="D471" s="70"/>
      <c r="E471" s="70"/>
      <c r="F471" s="70"/>
      <c r="G471" s="70"/>
    </row>
    <row r="472" spans="2:7">
      <c r="B472" s="71"/>
      <c r="C472" s="70"/>
      <c r="D472" s="70"/>
      <c r="E472" s="70"/>
      <c r="F472" s="70"/>
      <c r="G472" s="70"/>
    </row>
    <row r="473" spans="2:7">
      <c r="B473" s="71"/>
      <c r="C473" s="70"/>
      <c r="D473" s="70"/>
      <c r="E473" s="70"/>
      <c r="F473" s="70"/>
      <c r="G473" s="70"/>
    </row>
    <row r="474" spans="2:7">
      <c r="B474" s="71"/>
      <c r="C474" s="70"/>
      <c r="D474" s="70"/>
      <c r="E474" s="70"/>
      <c r="F474" s="70"/>
      <c r="G474" s="70"/>
    </row>
    <row r="475" spans="2:7">
      <c r="B475" s="71"/>
      <c r="C475" s="70"/>
      <c r="D475" s="70"/>
      <c r="E475" s="70"/>
      <c r="F475" s="70"/>
      <c r="G475" s="70"/>
    </row>
    <row r="476" spans="2:7">
      <c r="B476" s="71"/>
      <c r="C476" s="70"/>
      <c r="D476" s="70"/>
      <c r="E476" s="70"/>
      <c r="F476" s="70"/>
      <c r="G476" s="70"/>
    </row>
    <row r="477" spans="2:7">
      <c r="B477" s="71"/>
      <c r="C477" s="70"/>
      <c r="D477" s="70"/>
      <c r="E477" s="70"/>
      <c r="F477" s="70"/>
      <c r="G477" s="70"/>
    </row>
    <row r="478" spans="2:7">
      <c r="B478" s="71"/>
      <c r="C478" s="70"/>
      <c r="D478" s="70"/>
      <c r="E478" s="70"/>
      <c r="F478" s="70"/>
      <c r="G478" s="70"/>
    </row>
    <row r="479" spans="2:7">
      <c r="B479" s="71"/>
      <c r="C479" s="70"/>
      <c r="D479" s="70"/>
      <c r="E479" s="70"/>
      <c r="F479" s="70"/>
      <c r="G479" s="70"/>
    </row>
    <row r="480" spans="2:7">
      <c r="B480" s="71"/>
      <c r="C480" s="70"/>
      <c r="D480" s="70"/>
      <c r="E480" s="70"/>
      <c r="F480" s="70"/>
      <c r="G480" s="70"/>
    </row>
    <row r="481" spans="2:7">
      <c r="B481" s="71"/>
      <c r="C481" s="70"/>
      <c r="D481" s="70"/>
      <c r="E481" s="70"/>
      <c r="F481" s="70"/>
      <c r="G481" s="70"/>
    </row>
    <row r="482" spans="2:7">
      <c r="B482" s="71"/>
      <c r="C482" s="70"/>
      <c r="D482" s="70"/>
      <c r="E482" s="70"/>
      <c r="F482" s="70"/>
      <c r="G482" s="70"/>
    </row>
    <row r="483" spans="2:7">
      <c r="B483" s="71"/>
      <c r="C483" s="70"/>
      <c r="D483" s="70"/>
      <c r="E483" s="70"/>
      <c r="F483" s="70"/>
      <c r="G483" s="70"/>
    </row>
    <row r="484" spans="2:7">
      <c r="B484" s="71"/>
      <c r="C484" s="70"/>
      <c r="D484" s="70"/>
      <c r="E484" s="70"/>
      <c r="F484" s="70"/>
      <c r="G484" s="70"/>
    </row>
    <row r="485" spans="2:7">
      <c r="B485" s="71"/>
      <c r="C485" s="70"/>
      <c r="D485" s="70"/>
      <c r="E485" s="70"/>
      <c r="F485" s="70"/>
      <c r="G485" s="70"/>
    </row>
    <row r="486" spans="2:7">
      <c r="B486" s="71"/>
      <c r="C486" s="70"/>
      <c r="D486" s="70"/>
      <c r="E486" s="70"/>
      <c r="F486" s="70"/>
      <c r="G486" s="70"/>
    </row>
    <row r="487" spans="2:7">
      <c r="B487" s="71"/>
      <c r="C487" s="70"/>
      <c r="D487" s="70"/>
      <c r="E487" s="70"/>
      <c r="F487" s="70"/>
      <c r="G487" s="70"/>
    </row>
    <row r="488" spans="2:7">
      <c r="B488" s="71"/>
      <c r="C488" s="70"/>
      <c r="D488" s="70"/>
      <c r="E488" s="70"/>
      <c r="F488" s="70"/>
      <c r="G488" s="70"/>
    </row>
    <row r="489" spans="2:7">
      <c r="B489" s="71"/>
      <c r="C489" s="70"/>
      <c r="D489" s="70"/>
      <c r="E489" s="70"/>
      <c r="F489" s="70"/>
      <c r="G489" s="70"/>
    </row>
    <row r="490" spans="2:7">
      <c r="B490" s="71"/>
      <c r="C490" s="70"/>
      <c r="D490" s="70"/>
      <c r="E490" s="70"/>
      <c r="F490" s="70"/>
      <c r="G490" s="70"/>
    </row>
    <row r="491" spans="2:7">
      <c r="B491" s="71"/>
      <c r="C491" s="70"/>
      <c r="D491" s="70"/>
      <c r="E491" s="70"/>
      <c r="F491" s="70"/>
      <c r="G491" s="70"/>
    </row>
    <row r="492" spans="2:7">
      <c r="B492" s="71"/>
      <c r="C492" s="70"/>
      <c r="D492" s="70"/>
      <c r="E492" s="70"/>
      <c r="F492" s="70"/>
      <c r="G492" s="70"/>
    </row>
    <row r="493" spans="2:7">
      <c r="B493" s="71"/>
      <c r="C493" s="70"/>
      <c r="D493" s="70"/>
      <c r="E493" s="70"/>
      <c r="F493" s="70"/>
      <c r="G493" s="70"/>
    </row>
    <row r="494" spans="2:7">
      <c r="B494" s="71"/>
      <c r="C494" s="70"/>
      <c r="D494" s="70"/>
      <c r="E494" s="70"/>
      <c r="F494" s="70"/>
      <c r="G494" s="70"/>
    </row>
    <row r="495" spans="2:7">
      <c r="B495" s="71"/>
      <c r="C495" s="70"/>
      <c r="D495" s="70"/>
      <c r="E495" s="70"/>
      <c r="F495" s="70"/>
      <c r="G495" s="70"/>
    </row>
    <row r="496" spans="2:7">
      <c r="B496" s="71"/>
      <c r="C496" s="70"/>
      <c r="D496" s="70"/>
      <c r="E496" s="70"/>
      <c r="F496" s="70"/>
      <c r="G496" s="70"/>
    </row>
    <row r="497" spans="2:7">
      <c r="B497" s="71"/>
      <c r="C497" s="70"/>
      <c r="D497" s="70"/>
      <c r="E497" s="70"/>
      <c r="F497" s="70"/>
      <c r="G497" s="70"/>
    </row>
    <row r="498" spans="2:7">
      <c r="B498" s="71"/>
      <c r="C498" s="70"/>
      <c r="D498" s="70"/>
      <c r="E498" s="70"/>
      <c r="F498" s="70"/>
      <c r="G498" s="70"/>
    </row>
    <row r="499" spans="2:7">
      <c r="B499" s="71"/>
      <c r="C499" s="70"/>
      <c r="D499" s="70"/>
      <c r="E499" s="70"/>
      <c r="F499" s="70"/>
      <c r="G499" s="70"/>
    </row>
    <row r="500" spans="2:7">
      <c r="B500" s="71"/>
      <c r="C500" s="70"/>
      <c r="D500" s="70"/>
      <c r="E500" s="70"/>
      <c r="F500" s="70"/>
      <c r="G500" s="70"/>
    </row>
    <row r="501" spans="2:7">
      <c r="B501" s="71"/>
      <c r="C501" s="70"/>
      <c r="D501" s="70"/>
      <c r="E501" s="70"/>
      <c r="F501" s="70"/>
      <c r="G501" s="70"/>
    </row>
    <row r="502" spans="2:7">
      <c r="B502" s="71"/>
      <c r="C502" s="70"/>
      <c r="D502" s="70"/>
      <c r="E502" s="70"/>
      <c r="F502" s="70"/>
      <c r="G502" s="70"/>
    </row>
    <row r="503" spans="2:7">
      <c r="B503" s="71"/>
      <c r="C503" s="70"/>
      <c r="D503" s="70"/>
      <c r="E503" s="70"/>
      <c r="F503" s="70"/>
      <c r="G503" s="70"/>
    </row>
    <row r="504" spans="2:7">
      <c r="B504" s="71"/>
      <c r="C504" s="70"/>
      <c r="D504" s="70"/>
      <c r="E504" s="70"/>
      <c r="F504" s="70"/>
      <c r="G504" s="70"/>
    </row>
    <row r="505" spans="2:7">
      <c r="B505" s="71"/>
      <c r="C505" s="70"/>
      <c r="D505" s="70"/>
      <c r="E505" s="70"/>
      <c r="F505" s="70"/>
      <c r="G505" s="70"/>
    </row>
    <row r="506" spans="2:7">
      <c r="B506" s="71"/>
      <c r="C506" s="70"/>
      <c r="D506" s="70"/>
      <c r="E506" s="70"/>
      <c r="F506" s="70"/>
      <c r="G506" s="70"/>
    </row>
    <row r="507" spans="2:7">
      <c r="B507" s="71"/>
      <c r="C507" s="70"/>
      <c r="D507" s="70"/>
      <c r="E507" s="70"/>
      <c r="F507" s="70"/>
      <c r="G507" s="70"/>
    </row>
    <row r="508" spans="2:7">
      <c r="B508" s="71"/>
      <c r="C508" s="70"/>
      <c r="D508" s="70"/>
      <c r="E508" s="70"/>
      <c r="F508" s="70"/>
      <c r="G508" s="70"/>
    </row>
    <row r="509" spans="2:7">
      <c r="B509" s="71"/>
      <c r="C509" s="70"/>
      <c r="D509" s="70"/>
      <c r="E509" s="70"/>
      <c r="F509" s="70"/>
      <c r="G509" s="70"/>
    </row>
    <row r="510" spans="2:7">
      <c r="B510" s="71"/>
      <c r="C510" s="70"/>
      <c r="D510" s="70"/>
      <c r="E510" s="70"/>
      <c r="F510" s="70"/>
      <c r="G510" s="70"/>
    </row>
    <row r="511" spans="2:7">
      <c r="B511" s="71"/>
      <c r="C511" s="70"/>
      <c r="D511" s="70"/>
      <c r="E511" s="70"/>
      <c r="F511" s="70"/>
      <c r="G511" s="70"/>
    </row>
    <row r="512" spans="2:7">
      <c r="B512" s="71"/>
      <c r="C512" s="70"/>
      <c r="D512" s="70"/>
      <c r="E512" s="70"/>
      <c r="F512" s="70"/>
      <c r="G512" s="70"/>
    </row>
    <row r="513" spans="2:7">
      <c r="B513" s="71"/>
      <c r="C513" s="70"/>
      <c r="D513" s="70"/>
      <c r="E513" s="70"/>
      <c r="F513" s="70"/>
      <c r="G513" s="70"/>
    </row>
    <row r="514" spans="2:7">
      <c r="B514" s="71"/>
      <c r="C514" s="70"/>
      <c r="D514" s="70"/>
      <c r="E514" s="70"/>
      <c r="F514" s="70"/>
      <c r="G514" s="70"/>
    </row>
    <row r="515" spans="2:7">
      <c r="B515" s="71"/>
      <c r="C515" s="70"/>
      <c r="D515" s="70"/>
      <c r="E515" s="70"/>
      <c r="F515" s="70"/>
      <c r="G515" s="70"/>
    </row>
    <row r="516" spans="2:7">
      <c r="B516" s="71"/>
      <c r="C516" s="70"/>
      <c r="D516" s="70"/>
      <c r="E516" s="70"/>
      <c r="F516" s="70"/>
      <c r="G516" s="70"/>
    </row>
    <row r="517" spans="2:7">
      <c r="B517" s="71"/>
      <c r="C517" s="70"/>
      <c r="D517" s="70"/>
      <c r="E517" s="70"/>
      <c r="F517" s="70"/>
      <c r="G517" s="70"/>
    </row>
    <row r="518" spans="2:7">
      <c r="B518" s="71"/>
      <c r="C518" s="70"/>
      <c r="D518" s="70"/>
      <c r="E518" s="70"/>
      <c r="F518" s="70"/>
      <c r="G518" s="70"/>
    </row>
    <row r="519" spans="2:7">
      <c r="B519" s="71"/>
      <c r="C519" s="70"/>
      <c r="D519" s="70"/>
      <c r="E519" s="70"/>
      <c r="F519" s="70"/>
      <c r="G519" s="70"/>
    </row>
    <row r="520" spans="2:7">
      <c r="B520" s="71"/>
      <c r="C520" s="70"/>
      <c r="D520" s="70"/>
      <c r="E520" s="70"/>
      <c r="F520" s="70"/>
      <c r="G520" s="70"/>
    </row>
    <row r="521" spans="2:7">
      <c r="B521" s="71"/>
      <c r="C521" s="70"/>
      <c r="D521" s="70"/>
      <c r="E521" s="70"/>
      <c r="F521" s="70"/>
      <c r="G521" s="70"/>
    </row>
    <row r="522" spans="2:7">
      <c r="B522" s="71"/>
      <c r="C522" s="70"/>
      <c r="D522" s="70"/>
      <c r="E522" s="70"/>
      <c r="F522" s="70"/>
      <c r="G522" s="70"/>
    </row>
    <row r="523" spans="2:7">
      <c r="B523" s="71"/>
      <c r="C523" s="70"/>
      <c r="D523" s="70"/>
      <c r="E523" s="70"/>
      <c r="F523" s="70"/>
      <c r="G523" s="70"/>
    </row>
    <row r="524" spans="2:7">
      <c r="B524" s="71"/>
      <c r="C524" s="70"/>
      <c r="D524" s="70"/>
      <c r="E524" s="70"/>
      <c r="F524" s="70"/>
      <c r="G524" s="70"/>
    </row>
    <row r="525" spans="2:7">
      <c r="B525" s="71"/>
      <c r="C525" s="70"/>
      <c r="D525" s="70"/>
      <c r="E525" s="70"/>
      <c r="F525" s="70"/>
      <c r="G525" s="70"/>
    </row>
    <row r="526" spans="2:7">
      <c r="B526" s="71"/>
      <c r="C526" s="70"/>
      <c r="D526" s="70"/>
      <c r="E526" s="70"/>
      <c r="F526" s="70"/>
      <c r="G526" s="70"/>
    </row>
    <row r="527" spans="2:7">
      <c r="B527" s="71"/>
      <c r="C527" s="70"/>
      <c r="D527" s="70"/>
      <c r="E527" s="70"/>
      <c r="F527" s="70"/>
      <c r="G527" s="70"/>
    </row>
    <row r="528" spans="2:7">
      <c r="B528" s="71"/>
      <c r="C528" s="70"/>
      <c r="D528" s="70"/>
      <c r="E528" s="70"/>
      <c r="F528" s="70"/>
      <c r="G528" s="70"/>
    </row>
    <row r="529" spans="2:7">
      <c r="B529" s="71"/>
      <c r="C529" s="70"/>
      <c r="D529" s="70"/>
      <c r="E529" s="70"/>
      <c r="F529" s="70"/>
      <c r="G529" s="70"/>
    </row>
    <row r="530" spans="2:7">
      <c r="B530" s="71"/>
      <c r="C530" s="70"/>
      <c r="D530" s="70"/>
      <c r="E530" s="70"/>
      <c r="F530" s="70"/>
      <c r="G530" s="70"/>
    </row>
    <row r="531" spans="2:7">
      <c r="B531" s="71"/>
      <c r="C531" s="70"/>
      <c r="D531" s="70"/>
      <c r="E531" s="70"/>
      <c r="F531" s="70"/>
      <c r="G531" s="70"/>
    </row>
    <row r="532" spans="2:7">
      <c r="B532" s="71"/>
      <c r="C532" s="70"/>
      <c r="D532" s="70"/>
      <c r="E532" s="70"/>
      <c r="F532" s="70"/>
      <c r="G532" s="70"/>
    </row>
    <row r="533" spans="2:7">
      <c r="B533" s="71"/>
      <c r="C533" s="70"/>
      <c r="D533" s="70"/>
      <c r="E533" s="70"/>
      <c r="F533" s="70"/>
      <c r="G533" s="70"/>
    </row>
    <row r="534" spans="2:7">
      <c r="B534" s="71"/>
      <c r="C534" s="70"/>
      <c r="D534" s="70"/>
      <c r="E534" s="70"/>
      <c r="F534" s="70"/>
      <c r="G534" s="70"/>
    </row>
    <row r="535" spans="2:7">
      <c r="B535" s="71"/>
      <c r="C535" s="70"/>
      <c r="D535" s="70"/>
      <c r="E535" s="70"/>
      <c r="F535" s="70"/>
      <c r="G535" s="70"/>
    </row>
    <row r="536" spans="2:7">
      <c r="B536" s="71"/>
      <c r="C536" s="70"/>
      <c r="D536" s="70"/>
      <c r="E536" s="70"/>
      <c r="F536" s="70"/>
      <c r="G536" s="70"/>
    </row>
    <row r="537" spans="2:7">
      <c r="B537" s="71"/>
      <c r="C537" s="70"/>
      <c r="D537" s="70"/>
      <c r="E537" s="70"/>
      <c r="F537" s="70"/>
      <c r="G537" s="70"/>
    </row>
    <row r="538" spans="2:7">
      <c r="B538" s="71"/>
      <c r="C538" s="70"/>
      <c r="D538" s="70"/>
      <c r="E538" s="70"/>
      <c r="F538" s="70"/>
      <c r="G538" s="70"/>
    </row>
    <row r="539" spans="2:7">
      <c r="B539" s="71"/>
      <c r="C539" s="70"/>
      <c r="D539" s="70"/>
      <c r="E539" s="70"/>
      <c r="F539" s="70"/>
      <c r="G539" s="70"/>
    </row>
    <row r="540" spans="2:7">
      <c r="B540" s="71"/>
      <c r="C540" s="70"/>
      <c r="D540" s="70"/>
      <c r="E540" s="70"/>
      <c r="F540" s="70"/>
      <c r="G540" s="70"/>
    </row>
    <row r="541" spans="2:7">
      <c r="B541" s="71"/>
      <c r="C541" s="70"/>
      <c r="D541" s="70"/>
      <c r="E541" s="70"/>
      <c r="F541" s="70"/>
      <c r="G541" s="70"/>
    </row>
    <row r="542" spans="2:7">
      <c r="B542" s="71"/>
      <c r="C542" s="70"/>
      <c r="D542" s="70"/>
      <c r="E542" s="70"/>
      <c r="F542" s="70"/>
      <c r="G542" s="70"/>
    </row>
    <row r="543" spans="2:7">
      <c r="B543" s="71"/>
      <c r="C543" s="70"/>
      <c r="D543" s="70"/>
      <c r="E543" s="70"/>
      <c r="F543" s="70"/>
      <c r="G543" s="70"/>
    </row>
    <row r="544" spans="2:7">
      <c r="B544" s="71"/>
      <c r="C544" s="70"/>
      <c r="D544" s="70"/>
      <c r="E544" s="70"/>
      <c r="F544" s="70"/>
      <c r="G544" s="70"/>
    </row>
    <row r="545" spans="2:7">
      <c r="B545" s="71"/>
      <c r="C545" s="70"/>
      <c r="D545" s="70"/>
      <c r="E545" s="70"/>
      <c r="F545" s="70"/>
      <c r="G545" s="70"/>
    </row>
    <row r="546" spans="2:7">
      <c r="B546" s="71"/>
      <c r="C546" s="70"/>
      <c r="D546" s="70"/>
      <c r="E546" s="70"/>
      <c r="F546" s="70"/>
      <c r="G546" s="70"/>
    </row>
    <row r="547" spans="2:7">
      <c r="B547" s="71"/>
      <c r="C547" s="70"/>
      <c r="D547" s="70"/>
      <c r="E547" s="70"/>
      <c r="F547" s="70"/>
      <c r="G547" s="70"/>
    </row>
    <row r="548" spans="2:7">
      <c r="B548" s="71"/>
      <c r="C548" s="70"/>
      <c r="D548" s="70"/>
      <c r="E548" s="70"/>
      <c r="F548" s="70"/>
      <c r="G548" s="70"/>
    </row>
    <row r="549" spans="2:7">
      <c r="B549" s="71"/>
      <c r="C549" s="70"/>
      <c r="D549" s="70"/>
      <c r="E549" s="70"/>
      <c r="F549" s="70"/>
      <c r="G549" s="70"/>
    </row>
  </sheetData>
  <dataValidations count="4">
    <dataValidation type="list" allowBlank="1" showInputMessage="1" showErrorMessage="1" sqref="G39:G1228">
      <formula1>alcaldia</formula1>
    </dataValidation>
    <dataValidation type="list" allowBlank="1" sqref="B39:B1592">
      <formula1>tipologia</formula1>
    </dataValidation>
    <dataValidation type="list" allowBlank="1" showInputMessage="1" showErrorMessage="1" sqref="D39:D1532">
      <formula1>canal</formula1>
    </dataValidation>
    <dataValidation type="list" allowBlank="1" showInputMessage="1" showErrorMessage="1" sqref="F39:F147 E39:E650">
      <formula1>sistema</formula1>
    </dataValidation>
  </dataValidations>
  <pageMargins left="0.70866141732283472" right="0.70866141732283472" top="0.74803149606299213" bottom="0.74803149606299213" header="0.31496062992125984" footer="0.31496062992125984"/>
  <pageSetup scale="7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parametros</vt:lpstr>
      <vt:lpstr>Canal</vt:lpstr>
      <vt:lpstr>Sistema</vt:lpstr>
      <vt:lpstr>tiempo</vt:lpstr>
      <vt:lpstr>Grafica-Solucionados</vt:lpstr>
      <vt:lpstr>Grafica-Recibidos</vt:lpstr>
      <vt:lpstr>Grafica-Top</vt:lpstr>
      <vt:lpstr>Insumo-Recibido</vt:lpstr>
      <vt:lpstr>Insumo-Solucionado</vt:lpstr>
      <vt:lpstr>Total-Recibidos</vt:lpstr>
      <vt:lpstr>Total-Solucionados</vt:lpstr>
      <vt:lpstr>Top-Requerimientos-Subtema</vt:lpstr>
      <vt:lpstr>Acciones de Mejora</vt:lpstr>
      <vt:lpstr>alcaldia</vt:lpstr>
      <vt:lpstr>canal</vt:lpstr>
      <vt:lpstr>sistema</vt:lpstr>
      <vt:lpstr>tipologia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Lida Paola Ramirez  Suarez</dc:creator>
  <cp:lastModifiedBy>Lida Paola Ramirez  Suarez</cp:lastModifiedBy>
  <cp:lastPrinted>2016-06-28T15:19:32Z</cp:lastPrinted>
  <dcterms:created xsi:type="dcterms:W3CDTF">2013-08-16T19:17:56Z</dcterms:created>
  <dcterms:modified xsi:type="dcterms:W3CDTF">2016-11-28T21:45:13Z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c1ecfa00-e5bc-4289-b02b-4dfe0f5334a1</vt:lpwstr>
  </property>
</Properties>
</file>