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9420" windowHeight="9380" tabRatio="903" firstSheet="7" activeTab="12"/>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'Insumo-Recibido'!$B$1:$G$690</definedName>
    <definedName name="_xlnm._FilterDatabase" localSheetId="8" hidden="1">'Insumo-Solucionado'!$B$1:$G$1</definedName>
    <definedName name="alcaldia">parametros!$D$1:$D$21</definedName>
    <definedName name="canal">parametros!$A$1:$A$9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istema">parametros!$B$1:$B$3</definedName>
    <definedName name="tipologia">parametros!$C$1:$C$12</definedName>
  </definedNames>
  <calcPr calcId="145621"/>
  <pivotCaches>
    <pivotCache cacheId="0" r:id="rId14"/>
    <pivotCache cacheId="1" r:id="rId15"/>
  </pivotCaches>
  <fileRecoveryPr autoRecover="0"/>
</workbook>
</file>

<file path=xl/calcChain.xml><?xml version="1.0" encoding="utf-8"?>
<calcChain xmlns="http://schemas.openxmlformats.org/spreadsheetml/2006/main">
  <c r="E19" i="29" l="1"/>
  <c r="D16" i="35"/>
  <c r="E18" i="30"/>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<sst xmlns="http://schemas.openxmlformats.org/spreadsheetml/2006/main" count="287" uniqueCount="102">
  <si>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</si>
  <si>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</si>
  <si>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</si>
  <si>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</si>
  <si>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</si>
  <si>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</si>
  <si>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</si>
  <si>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</si>
  <si>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</si>
  <si>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</si>
  <si>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</si>
  <si>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</si>
  <si>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</si>
  <si>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</si>
  <si>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</si>
  <si>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</si>
  <si>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</si>
  <si>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</si>
  <si>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</si>
  <si>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</si>
  <si>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</si>
  <si>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</si>
  <si>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</si>
  <si>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</si>
  <si>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</si>
  <si>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</si>
  <si>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</si>
  <si>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</si>
  <si>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</si>
  <si>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Sistema de Registro PQR</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</si>
  <si>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</si>
  <si>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</si>
  <si>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</si>
  <si>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</si>
  <si>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</si>
  <si>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</si>
  <si>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</si>
  <si>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</si>
  <si>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</si>
  <si>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</si>
  <si>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</si>
  <si>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</si>
  <si>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</si>
  <si>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</si>
  <si>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</si>
  <si>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</si>
  <si>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</si>
  <si>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</si>
  <si>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</si>
  <si>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</si>
  <si>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</si>
  <si>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</si>
  <si>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</si>
  <si>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</si>
  <si>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Web</t>
  </si>
  <si>
    <t>Sistema Propio ¿Cuál?</t>
  </si>
  <si>
    <t>WEB</t>
  </si>
  <si>
    <t>E-MAIL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</si>
  <si>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</si>
  <si>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</si>
  <si>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</si>
  <si>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</si>
  <si>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</si>
  <si>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</si>
  <si>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</si>
  <si>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</si>
  <si>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</si>
  <si>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</si>
  <si>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</si>
  <si>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</si>
  <si>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</si>
  <si>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DERECHO DE PETICIÓN DE INTERÉS GENERAL</t>
  </si>
  <si>
    <t xml:space="preserve"> TRASLADO POR NO COMPETENCIA</t>
  </si>
  <si>
    <t>DERECHO DE PETICIÓN DE INTERÉS PARTICULAR</t>
  </si>
  <si>
    <t>(en blanco)</t>
  </si>
  <si>
    <t>Etiquetas de fila</t>
  </si>
  <si>
    <t>ENTIDAD:   CANAL CAPITAL</t>
  </si>
  <si>
    <t>SECTOR: CULTURA, RECREACION Y DEPORTE</t>
  </si>
  <si>
    <t>Seguimiento</t>
  </si>
  <si>
    <t xml:space="preserve"> </t>
  </si>
  <si>
    <t>SOLICITUD DE INFORMACIÓN</t>
  </si>
  <si>
    <t>RECLAMO</t>
  </si>
  <si>
    <t>SOLICITUD DE COPIA</t>
  </si>
  <si>
    <t>SERVICIO SOCIAL</t>
  </si>
  <si>
    <t>ATENCION Y SERVICIO A LA CIUDADANIA</t>
  </si>
  <si>
    <t>TELEFONO</t>
  </si>
  <si>
    <t>CONSULTA</t>
  </si>
  <si>
    <t>QUEJA</t>
  </si>
  <si>
    <t>VISITA TECNICA/ADMINISTRATIVAS/EDUCATIVAS</t>
  </si>
  <si>
    <t>PRESENCIAL</t>
  </si>
  <si>
    <t>ATENCION Y PORTAFOLIO DE SERVICIOS</t>
  </si>
  <si>
    <t>En la actualidad se está realizando seguimiento permanente a la calidad y respuestas oportunas a las peticiones de los ciudadanos.</t>
  </si>
  <si>
    <t xml:space="preserve">En el mes reportado a todas las peticiones ciudadanas se les dio respuesta oportuna y de fondo, ninguna fue rechazada por la entidad o no respondida sino trasladada por ser competencia de otra entidad. </t>
  </si>
  <si>
    <t>10 - ENGATIVA</t>
  </si>
  <si>
    <t>18 - RAFAEL URIBE URIBE</t>
  </si>
  <si>
    <t>FRANJA INFORMATIVA</t>
  </si>
  <si>
    <t>REDES SOCIALES</t>
  </si>
  <si>
    <t>PERMISOS PARA RETRANSMISION DE LA SEÑAL</t>
  </si>
  <si>
    <t xml:space="preserve">Canal </t>
  </si>
  <si>
    <r>
      <rPr>
        <sz val="12"/>
        <color rgb="FF002060"/>
        <rFont val="Tahoma"/>
        <family val="2"/>
      </rPr>
      <t>En el mes de Noviembre se recepcionarón treinta y tres (33) solicitudes ciudadanas  las cuales fueron ingresadas al Sistema Distrital de Quejas y Soluciones SDQS en su totalidad. 
La imagen anterior muestra los medios más utilizados por los ciudadanos para imponer sus requerimientos, en los cuales se destacan, medios electrónicos como los mas utilizados y en un segundo lugar el medio telefónico.</t>
    </r>
    <r>
      <rPr>
        <sz val="10"/>
        <color rgb="FFFF0000"/>
        <rFont val="Tahoma"/>
        <family val="2"/>
      </rPr>
      <t xml:space="preserve">
</t>
    </r>
  </si>
  <si>
    <r>
      <rPr>
        <sz val="10"/>
        <color rgb="FF002060"/>
        <rFont val="Tahoma"/>
        <family val="2"/>
      </rPr>
      <t>En la imagen anteriormente expuesta se observa que treinta y siete (37) peticiones se solucionaron por la entidad con respuesta de fondo en el periodo, es importante resaltar que cuatro (4) de estos  requerimientos ingresaron en periodos anteriores y fueron solucionados en el reportado.
Las solicitudes de información fueron siete (7) relacionadas con temas de programación en general.
Contamos con ocho (8) consultas relacionadas con la página Web y programación. 
Las quejas fueron dos (2) referentes a mal información en el noticiero y repeticiones en la rueda de noticias.
Las peticiones de interés particular  son temas de contratación y traslados por no competencia. Las peticiones de interés general se refieren a solicitudes de cubrimiento de información en las localidades o barrios más representativos de la ciudad, proyectos de televisión y visitas académicas la sugerencia fue trasladada por competencia.</t>
    </r>
    <r>
      <rPr>
        <sz val="10"/>
        <color rgb="FFFF0000"/>
        <rFont val="Tahoma"/>
        <family val="2"/>
      </rPr>
      <t xml:space="preserve">
 </t>
    </r>
  </si>
  <si>
    <r>
      <rPr>
        <sz val="12"/>
        <color rgb="FF002060"/>
        <rFont val="Tahoma"/>
        <family val="2"/>
      </rPr>
      <t xml:space="preserve">
En el periodo reportado contamos con un (1) traslado por no competencia siendo este un derecho de petición de interés general y una gran afluencia de solicitudes de copias de material audiovisual con un  total de catorce (14) solicitudes en el mes reportado.
</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</si>
</sst>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30">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sz val="11"/>
      <color theme="1"/>
      <name val="Calibri"/>
      <family val="2"/>
      <scheme val="minor"/>
    </font>
    <font>
      <sz val="10"/>
      <color theme="1"/>
      <name val="Tahoma"/>
      <family val="2"/>
    </font>
    <font>
      <sz val="10"/>
      <color rgb="FFFF0000"/>
      <name val="Tahoma"/>
      <family val="2"/>
    </font>
    <font>
      <b/>
      <sz val="11"/>
      <color rgb="FF002060"/>
      <name val="Tahoma"/>
      <family val="2"/>
    </font>
    <font>
      <b/>
      <u/>
      <sz val="11"/>
      <color rgb="FF0070C0"/>
      <name val="Tahoma"/>
      <family val="2"/>
    </font>
    <font>
      <b/>
      <u/>
      <sz val="11"/>
      <color rgb="FF00B0F0"/>
      <name val="Tahoma"/>
      <family val="2"/>
    </font>
    <font>
      <sz val="10"/>
      <color rgb="FF002060"/>
      <name val="Tahoma"/>
      <family val="2"/>
    </font>
    <font>
      <b/>
      <sz val="8"/>
      <color rgb="FF002060"/>
      <name val="Tahoma"/>
      <family val="2"/>
    </font>
    <font>
      <b/>
      <sz val="9"/>
      <color rgb="FF002060"/>
      <name val="Tahoma"/>
      <family val="2"/>
    </font>
    <font>
      <b/>
      <u/>
      <sz val="12"/>
      <color rgb="FF0070C0"/>
      <name val="Tahoma"/>
      <family val="2"/>
    </font>
    <font>
      <sz val="12"/>
      <color rgb="FF002060"/>
      <name val="Tahoma"/>
      <family val="2"/>
    </font>
    <font>
      <b/>
      <sz val="10"/>
      <color theme="1"/>
      <name val="Tahoma"/>
      <family val="2"/>
    </font>
    <font>
      <b/>
      <u/>
      <sz val="14"/>
      <color theme="0"/>
      <name val="Tahoma"/>
      <family val="2"/>
    </font>
    <font>
      <sz val="8"/>
      <color theme="1"/>
      <name val="Tahoma"/>
    </font>
    <font>
      <sz val="9"/>
      <color theme="1"/>
      <name val="Tahoma"/>
    </font>
    <font>
      <sz val="11"/>
      <color theme="1"/>
      <name val="Tahoma"/>
    </font>
    <font>
      <sz val="10"/>
      <color theme="1"/>
      <name val="Tahoma"/>
    </font>
    <font>
      <sz val="11"/>
      <color rgb="FF002060"/>
      <name val="Tahoma"/>
      <family val="2"/>
    </font>
    <font>
      <b/>
      <sz val="11"/>
      <color rgb="FF0070C0"/>
      <name val="Tahoma"/>
      <family val="2"/>
    </font>
    <font>
      <b/>
      <u/>
      <sz val="14"/>
      <color rgb="FF0070C0"/>
      <name val="Tahoma"/>
      <family val="2"/>
    </font>
    <font>
      <b/>
      <sz val="14"/>
      <color rgb="FF0070C0"/>
      <name val="Tahoma"/>
      <family val="2"/>
    </font>
    <font>
      <b/>
      <u/>
      <sz val="16"/>
      <color rgb="FF0070C0"/>
      <name val="Tahoma"/>
      <family val="2"/>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99FF99"/>
        <bgColor indexed="64"/>
      </patternFill>
    </fill>
    <fill>
      <patternFill patternType="solid">
        <fgColor rgb="FFD8F8F8"/>
        <bgColor indexed="64"/>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140">
    <xf numFmtId="0" fontId="0" fillId="0" borderId="0" xfId="0"/>
    <xf numFmtId="0" fontId="0" fillId="2" borderId="1" xfId="0" applyFill="1" applyBorder="1" applyAlignment="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0" fontId="5" fillId="0" borderId="0" xfId="0" applyFont="1" applyBorder="1" applyAlignment="1"/>
    <xf numFmtId="164" fontId="3" fillId="2" borderId="0" xfId="1" applyNumberFormat="1" applyFont="1" applyFill="1" applyBorder="1" applyAlignment="1">
      <alignment horizontal="center"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4" fillId="0" borderId="0" xfId="0" applyFont="1" applyBorder="1" applyAlignment="1">
      <alignment horizontal="left" vertical="top" wrapText="1"/>
    </xf>
    <xf numFmtId="164" fontId="4" fillId="0" borderId="0" xfId="0" applyNumberFormat="1" applyFont="1" applyBorder="1" applyAlignment="1">
      <alignment horizontal="center" vertical="center"/>
    </xf>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0" borderId="1" xfId="0" applyFont="1" applyBorder="1" applyAlignment="1">
      <alignment horizontal="left" vertical="center"/>
    </xf>
    <xf numFmtId="0" fontId="0" fillId="2" borderId="0" xfId="0" applyFill="1" applyBorder="1" applyAlignment="1" applyProtection="1">
      <alignment horizontal="center" vertical="center" wrapText="1"/>
      <protection locked="0"/>
    </xf>
    <xf numFmtId="0" fontId="0" fillId="2" borderId="0" xfId="0" applyFill="1" applyBorder="1" applyAlignment="1" applyProtection="1">
      <alignment horizontal="left" vertical="center" wrapText="1"/>
      <protection locked="0"/>
    </xf>
    <xf numFmtId="0" fontId="0" fillId="0" borderId="0" xfId="0" applyNumberFormat="1" applyBorder="1"/>
    <xf numFmtId="0" fontId="11" fillId="0" borderId="0" xfId="0" applyFont="1" applyBorder="1" applyAlignment="1">
      <alignment vertical="top"/>
    </xf>
    <xf numFmtId="16" fontId="16" fillId="2" borderId="0" xfId="0" applyNumberFormat="1" applyFont="1" applyFill="1" applyBorder="1" applyAlignment="1">
      <alignment horizontal="right" vertical="center"/>
    </xf>
    <xf numFmtId="0" fontId="15" fillId="2" borderId="0" xfId="0" applyNumberFormat="1" applyFont="1" applyFill="1" applyBorder="1" applyAlignment="1">
      <alignment horizontal="center" vertical="center"/>
    </xf>
    <xf numFmtId="0" fontId="17" fillId="2" borderId="0" xfId="0" applyFont="1" applyFill="1"/>
    <xf numFmtId="0" fontId="19" fillId="5" borderId="26" xfId="0" applyFont="1" applyFill="1" applyBorder="1"/>
    <xf numFmtId="0" fontId="19" fillId="5" borderId="1" xfId="0" applyFont="1" applyFill="1" applyBorder="1"/>
    <xf numFmtId="0" fontId="19" fillId="5" borderId="1" xfId="0" applyFont="1" applyFill="1" applyBorder="1" applyAlignment="1">
      <alignment horizontal="center" vertical="center" wrapText="1"/>
    </xf>
    <xf numFmtId="0" fontId="19" fillId="5" borderId="1" xfId="0" applyNumberFormat="1" applyFont="1" applyFill="1" applyBorder="1"/>
    <xf numFmtId="0" fontId="19" fillId="5" borderId="27" xfId="0" applyFont="1" applyFill="1" applyBorder="1"/>
    <xf numFmtId="0" fontId="19" fillId="5" borderId="28" xfId="0" applyFont="1" applyFill="1" applyBorder="1"/>
    <xf numFmtId="0" fontId="19" fillId="5" borderId="22" xfId="0" applyFont="1" applyFill="1" applyBorder="1"/>
    <xf numFmtId="0" fontId="19" fillId="5" borderId="22" xfId="0" applyFont="1" applyFill="1" applyBorder="1" applyAlignment="1">
      <alignment horizontal="center" vertical="center" wrapText="1"/>
    </xf>
    <xf numFmtId="0" fontId="19" fillId="5" borderId="22" xfId="0" applyNumberFormat="1" applyFont="1" applyFill="1" applyBorder="1"/>
    <xf numFmtId="0" fontId="19" fillId="5" borderId="29" xfId="0" applyFont="1" applyFill="1" applyBorder="1"/>
    <xf numFmtId="0" fontId="20" fillId="3" borderId="23" xfId="0" applyNumberFormat="1" applyFont="1" applyFill="1" applyBorder="1" applyAlignment="1" applyProtection="1">
      <alignment horizontal="center" vertical="center" wrapText="1"/>
    </xf>
    <xf numFmtId="0" fontId="20" fillId="3" borderId="24" xfId="0" applyNumberFormat="1" applyFont="1" applyFill="1" applyBorder="1" applyAlignment="1" applyProtection="1">
      <alignment horizontal="center" vertical="center" wrapText="1"/>
    </xf>
    <xf numFmtId="0" fontId="20" fillId="3" borderId="25" xfId="0" applyNumberFormat="1" applyFont="1" applyFill="1" applyBorder="1" applyAlignment="1" applyProtection="1">
      <alignment horizontal="center" vertical="center" wrapText="1"/>
    </xf>
    <xf numFmtId="0" fontId="20" fillId="3" borderId="1" xfId="0" applyNumberFormat="1" applyFont="1" applyFill="1" applyBorder="1" applyAlignment="1" applyProtection="1">
      <alignment horizontal="center" vertical="center" wrapText="1"/>
    </xf>
    <xf numFmtId="0" fontId="22"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2" fillId="3" borderId="1" xfId="0" applyFont="1" applyFill="1" applyBorder="1" applyAlignment="1">
      <alignment horizontal="center" vertical="center" textRotation="90" wrapText="1"/>
    </xf>
    <xf numFmtId="0" fontId="21" fillId="0" borderId="1" xfId="0" applyFont="1" applyBorder="1" applyAlignment="1">
      <alignment horizontal="center" vertical="center"/>
    </xf>
    <xf numFmtId="164" fontId="21" fillId="0" borderId="1" xfId="0" applyNumberFormat="1" applyFont="1" applyBorder="1" applyAlignment="1">
      <alignment horizontal="center" vertical="center"/>
    </xf>
    <xf numFmtId="0" fontId="24" fillId="3" borderId="1" xfId="0" applyFont="1" applyFill="1" applyBorder="1" applyAlignment="1">
      <alignment horizontal="left" vertical="top" wrapText="1"/>
    </xf>
    <xf numFmtId="0" fontId="9" fillId="3" borderId="1" xfId="0" applyFont="1" applyFill="1" applyBorder="1" applyAlignment="1">
      <alignment horizontal="center" vertical="center"/>
    </xf>
    <xf numFmtId="164" fontId="9" fillId="3" borderId="1" xfId="0" applyNumberFormat="1" applyFont="1" applyFill="1" applyBorder="1" applyAlignment="1">
      <alignment vertical="top" wrapText="1"/>
    </xf>
    <xf numFmtId="164" fontId="9" fillId="3" borderId="1" xfId="0" applyNumberFormat="1" applyFont="1" applyFill="1" applyBorder="1" applyAlignment="1">
      <alignment horizontal="center" vertical="center"/>
    </xf>
    <xf numFmtId="164" fontId="14" fillId="5" borderId="1" xfId="0" applyNumberFormat="1" applyFont="1" applyFill="1" applyBorder="1" applyAlignment="1">
      <alignment vertical="top"/>
    </xf>
    <xf numFmtId="164" fontId="14" fillId="5" borderId="1" xfId="0" applyNumberFormat="1" applyFont="1" applyFill="1" applyBorder="1" applyAlignment="1">
      <alignment horizontal="center" vertical="center"/>
    </xf>
    <xf numFmtId="164" fontId="9" fillId="3" borderId="1" xfId="0" applyNumberFormat="1" applyFont="1" applyFill="1" applyBorder="1" applyAlignment="1">
      <alignment horizontal="left" vertical="top" wrapText="1"/>
    </xf>
    <xf numFmtId="0" fontId="11" fillId="2" borderId="2" xfId="0" applyFont="1" applyFill="1" applyBorder="1" applyAlignment="1">
      <alignment horizontal="left" wrapText="1"/>
    </xf>
    <xf numFmtId="16" fontId="11" fillId="2" borderId="3" xfId="0" applyNumberFormat="1" applyFont="1" applyFill="1" applyBorder="1" applyAlignment="1">
      <alignment horizontal="center" vertical="center"/>
    </xf>
    <xf numFmtId="0" fontId="25" fillId="2" borderId="3" xfId="0" applyFont="1" applyFill="1" applyBorder="1"/>
    <xf numFmtId="0" fontId="25" fillId="2" borderId="4" xfId="0" applyFont="1" applyFill="1" applyBorder="1"/>
    <xf numFmtId="16" fontId="27" fillId="2" borderId="0" xfId="0" applyNumberFormat="1" applyFont="1" applyFill="1" applyBorder="1" applyAlignment="1">
      <alignment horizontal="right" vertical="center"/>
    </xf>
    <xf numFmtId="164" fontId="26" fillId="2" borderId="0"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left"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textRotation="90" wrapText="1"/>
    </xf>
    <xf numFmtId="0" fontId="14" fillId="0" borderId="1" xfId="0" applyFont="1" applyBorder="1" applyAlignment="1">
      <alignment horizontal="center" vertical="center"/>
    </xf>
    <xf numFmtId="0" fontId="14" fillId="0" borderId="1" xfId="0" applyNumberFormat="1" applyFont="1" applyBorder="1" applyAlignment="1">
      <alignment horizontal="center" vertical="center"/>
    </xf>
    <xf numFmtId="0" fontId="14" fillId="3" borderId="1" xfId="0" applyFont="1" applyFill="1" applyBorder="1" applyAlignment="1">
      <alignment horizontal="left" vertical="top" wrapText="1"/>
    </xf>
    <xf numFmtId="0" fontId="14" fillId="3" borderId="1" xfId="0" applyNumberFormat="1" applyFont="1" applyFill="1" applyBorder="1" applyAlignment="1">
      <alignment horizontal="center" vertical="center"/>
    </xf>
    <xf numFmtId="0" fontId="17" fillId="2" borderId="0" xfId="0" applyFont="1" applyFill="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6" fillId="2" borderId="8" xfId="0" applyFont="1" applyFill="1" applyBorder="1" applyAlignment="1">
      <alignment horizontal="left" vertical="top" wrapText="1"/>
    </xf>
    <xf numFmtId="0" fontId="11" fillId="2" borderId="4" xfId="0" applyFont="1" applyFill="1" applyBorder="1" applyAlignment="1">
      <alignment horizontal="left" vertical="center" wrapText="1"/>
    </xf>
    <xf numFmtId="0" fontId="12" fillId="2" borderId="0" xfId="0" applyFont="1" applyFill="1" applyAlignment="1">
      <alignment horizontal="center" vertical="center"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6" fillId="2" borderId="1" xfId="0" applyFont="1" applyFill="1" applyBorder="1" applyAlignment="1">
      <alignment horizontal="left" vertical="top" wrapText="1"/>
    </xf>
    <xf numFmtId="0" fontId="13" fillId="2" borderId="0" xfId="0" applyFont="1" applyFill="1" applyAlignment="1">
      <alignment horizontal="center" vertical="center" wrapText="1"/>
    </xf>
    <xf numFmtId="0" fontId="14" fillId="6" borderId="1" xfId="0" applyNumberFormat="1" applyFont="1" applyFill="1" applyBorder="1" applyAlignment="1" applyProtection="1">
      <alignment horizontal="left" vertical="top" wrapText="1"/>
    </xf>
    <xf numFmtId="0" fontId="28" fillId="2" borderId="0" xfId="0" applyFont="1" applyFill="1" applyBorder="1" applyAlignment="1"/>
    <xf numFmtId="0" fontId="4" fillId="3" borderId="2" xfId="0" applyFont="1" applyFill="1" applyBorder="1" applyAlignment="1">
      <alignment horizontal="center" vertical="center"/>
    </xf>
    <xf numFmtId="0" fontId="29" fillId="2" borderId="0" xfId="0" applyFont="1" applyFill="1" applyAlignment="1">
      <alignment horizontal="center" vertical="center" wrapText="1"/>
    </xf>
  </cellXfs>
  <cellStyles count="2">
    <cellStyle name="Millares" xfId="1" builtinId="3"/>
    <cellStyle name="Normal" xfId="0" builtinId="0"/>
  </cellStyles>
  <dxfs count="177">
    <dxf>
      <alignment horizontal="center" readingOrder="0"/>
    </dxf>
    <dxf>
      <font>
        <sz val="10"/>
      </font>
    </dxf>
    <dxf>
      <font>
        <name val="Tahoma"/>
        <scheme val="none"/>
      </font>
    </dxf>
    <dxf>
      <font>
        <name val="Tahoma"/>
        <scheme val="none"/>
      </font>
    </dxf>
    <dxf>
      <font>
        <name val="Tahoma"/>
        <scheme val="none"/>
      </font>
    </dxf>
    <dxf>
      <font>
        <sz val="9"/>
      </font>
    </dxf>
    <dxf>
      <font>
        <sz val="9"/>
      </font>
    </dxf>
    <dxf>
      <font>
        <name val="Tahoma"/>
        <scheme val="none"/>
      </font>
    </dxf>
    <dxf>
      <font>
        <name val="Tahoma"/>
        <scheme val="none"/>
      </font>
    </dxf>
    <dxf>
      <font>
        <sz val="11"/>
      </font>
    </dxf>
    <dxf>
      <font>
        <name val="Tahoma"/>
        <scheme val="none"/>
      </font>
    </dxf>
    <dxf>
      <font>
        <sz val="9"/>
      </font>
    </dxf>
    <dxf>
      <font>
        <name val="Tahoma"/>
        <scheme val="none"/>
      </font>
    </dxf>
    <dxf>
      <fill>
        <patternFill>
          <bgColor rgb="FF00B0F0"/>
        </patternFill>
      </fill>
    </dxf>
    <dxf>
      <fill>
        <patternFill>
          <bgColor rgb="FF00B0F0"/>
        </patternFill>
      </fill>
    </dxf>
    <dxf>
      <fill>
        <patternFill patternType="solid">
          <bgColor rgb="FF00B050"/>
        </patternFill>
      </fill>
    </dxf>
    <dxf>
      <fill>
        <patternFill patternType="solid">
          <bgColor rgb="FF00B05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bottom style="thin">
          <color indexed="64"/>
        </bottom>
      </border>
    </dxf>
    <dxf>
      <border>
        <bottom style="thin">
          <color indexed="64"/>
        </bottom>
      </border>
    </dxf>
    <dxf>
      <border>
        <top style="thin">
          <color indexed="64"/>
        </top>
        <vertical style="thin">
          <color indexed="64"/>
        </vertical>
        <horizontal style="thin">
          <color indexed="64"/>
        </horizontal>
      </border>
    </dxf>
    <dxf>
      <alignment horizontal="general" readingOrder="0"/>
    </dxf>
    <dxf>
      <numFmt numFmtId="164" formatCode="_-* #,##0_-;\-* #,##0_-;_-* &quot;-&quot;??_-;_-@_-"/>
    </dxf>
    <dxf>
      <numFmt numFmtId="164"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border>
    </dxf>
    <dxf>
      <font>
        <sz val="10"/>
      </font>
    </dxf>
    <dxf>
      <font>
        <color rgb="FF002060"/>
      </font>
    </dxf>
    <dxf>
      <font>
        <color rgb="FF002060"/>
      </font>
    </dxf>
    <dxf>
      <font>
        <name val="Tahoma"/>
        <scheme val="none"/>
      </font>
    </dxf>
    <dxf>
      <font>
        <name val="Tahoma"/>
        <scheme val="none"/>
      </font>
    </dxf>
    <dxf>
      <font>
        <color rgb="FF002060"/>
      </font>
    </dxf>
    <dxf>
      <font>
        <color rgb="FF002060"/>
      </font>
    </dxf>
    <dxf>
      <font>
        <name val="Tahoma"/>
        <scheme val="none"/>
      </font>
    </dxf>
    <dxf>
      <font>
        <name val="Tahoma"/>
        <scheme val="none"/>
      </font>
    </dxf>
    <dxf>
      <font>
        <color rgb="FF002060"/>
      </font>
    </dxf>
    <dxf>
      <font>
        <color rgb="FF002060"/>
      </font>
    </dxf>
    <dxf>
      <font>
        <color rgb="FF002060"/>
      </font>
    </dxf>
    <dxf>
      <font>
        <name val="Tahoma"/>
        <scheme val="none"/>
      </font>
    </dxf>
    <dxf>
      <font>
        <name val="Tahoma"/>
        <scheme val="none"/>
      </font>
    </dxf>
    <dxf>
      <font>
        <name val="Tahoma"/>
        <scheme val="none"/>
      </font>
    </dxf>
    <dxf>
      <font>
        <color rgb="FF002060"/>
      </font>
    </dxf>
    <dxf>
      <font>
        <color rgb="FF002060"/>
      </font>
    </dxf>
    <dxf>
      <font>
        <color rgb="FF002060"/>
      </font>
    </dxf>
    <dxf>
      <font>
        <name val="Tahoma"/>
        <scheme val="none"/>
      </font>
    </dxf>
    <dxf>
      <font>
        <name val="Tahoma"/>
        <scheme val="none"/>
      </font>
    </dxf>
    <dxf>
      <font>
        <name val="Tahoma"/>
        <scheme val="none"/>
      </font>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ill>
        <patternFill patternType="solid">
          <bgColor rgb="FF00B0F0"/>
        </patternFill>
      </fill>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sz val="10"/>
      </font>
    </dxf>
    <dxf>
      <font>
        <name val="Tahoma"/>
        <scheme val="none"/>
      </font>
    </dxf>
    <dxf>
      <border>
        <right style="thin">
          <color indexed="64"/>
        </right>
        <vertical style="thin">
          <color indexed="64"/>
        </vertical>
      </border>
    </dxf>
    <dxf>
      <border>
        <right style="thin">
          <color indexed="64"/>
        </right>
        <vertical style="thin">
          <color indexed="64"/>
        </vertical>
      </border>
    </dxf>
    <dxf>
      <border>
        <right style="thin">
          <color indexed="64"/>
        </right>
        <vertical style="thin">
          <color indexed="64"/>
        </vertical>
      </border>
    </dxf>
    <dxf>
      <fill>
        <patternFill>
          <bgColor rgb="FFD8F8F8"/>
        </patternFill>
      </fill>
    </dxf>
    <dxf>
      <fill>
        <patternFill>
          <bgColor rgb="FFD8F8F8"/>
        </patternFill>
      </fill>
    </dxf>
    <dxf>
      <fill>
        <patternFill patternType="solid">
          <bgColor theme="0"/>
        </patternFill>
      </fill>
    </dxf>
    <dxf>
      <fill>
        <patternFill patternType="solid">
          <bgColor theme="0"/>
        </patternFill>
      </fill>
    </dxf>
    <dxf>
      <fill>
        <patternFill patternType="none">
          <bgColor auto="1"/>
        </patternFill>
      </fill>
    </dxf>
    <dxf>
      <font>
        <color rgb="FF002060"/>
      </font>
    </dxf>
    <dxf>
      <font>
        <color rgb="FF002060"/>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top style="thin">
          <color indexed="64"/>
        </top>
      </border>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4" formatCode="_-* #,##0_-;\-* #,##0_-;_-* &quot;-&quot;??_-;_-@_-"/>
    </dxf>
    <dxf>
      <numFmt numFmtId="164"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76"/>
      <tableStyleElement type="headerRow" dxfId="175"/>
    </tableStyle>
  </tableStyles>
  <colors>
    <mruColors>
      <color rgb="FFD8F8F8"/>
      <color rgb="FF00FFFF"/>
      <color rgb="FF00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[Reporte_PQRS_canalcapital_Noviembre.xlsx]Canal!Tabla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05745536"/>
        <c:axId val="205759616"/>
      </c:barChart>
      <c:catAx>
        <c:axId val="205745536"/>
        <c:scaling>
          <c:orientation val="minMax"/>
        </c:scaling>
        <c:delete val="0"/>
        <c:axPos val="b"/>
        <c:majorTickMark val="out"/>
        <c:minorTickMark val="none"/>
        <c:tickLblPos val="nextTo"/>
        <c:crossAx val="205759616"/>
        <c:crosses val="autoZero"/>
        <c:auto val="1"/>
        <c:lblAlgn val="ctr"/>
        <c:lblOffset val="100"/>
        <c:noMultiLvlLbl val="0"/>
      </c:catAx>
      <c:valAx>
        <c:axId val="205759616"/>
        <c:scaling>
          <c:orientation val="minMax"/>
        </c:scaling>
        <c:delete val="0"/>
        <c:axPos val="l"/>
        <c:majorGridlines/>
        <c:numFmt formatCode="General" sourceLinked="1"/>
        <c:majorTickMark val="out"/>
        <c:minorTickMark val="none"/>
        <c:tickLblPos val="nextTo"/>
        <c:crossAx val="20574553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[Reporte_PQRS_canalcapital_Noviembre.xlsx]Sistema!Tabla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07081856"/>
        <c:axId val="207083392"/>
      </c:barChart>
      <c:catAx>
        <c:axId val="207081856"/>
        <c:scaling>
          <c:orientation val="minMax"/>
        </c:scaling>
        <c:delete val="0"/>
        <c:axPos val="b"/>
        <c:majorTickMark val="out"/>
        <c:minorTickMark val="none"/>
        <c:tickLblPos val="nextTo"/>
        <c:crossAx val="207083392"/>
        <c:crosses val="autoZero"/>
        <c:auto val="1"/>
        <c:lblAlgn val="ctr"/>
        <c:lblOffset val="100"/>
        <c:noMultiLvlLbl val="0"/>
      </c:catAx>
      <c:valAx>
        <c:axId val="207083392"/>
        <c:scaling>
          <c:orientation val="minMax"/>
        </c:scaling>
        <c:delete val="0"/>
        <c:axPos val="l"/>
        <c:majorGridlines/>
        <c:numFmt formatCode="General" sourceLinked="1"/>
        <c:majorTickMark val="out"/>
        <c:minorTickMark val="none"/>
        <c:tickLblPos val="nextTo"/>
        <c:crossAx val="20708185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[Reporte_PQRS_canalcapital_Noviembre.xlsx]tiempo!Tabla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07430784"/>
        <c:axId val="207432320"/>
      </c:barChart>
      <c:catAx>
        <c:axId val="207430784"/>
        <c:scaling>
          <c:orientation val="minMax"/>
        </c:scaling>
        <c:delete val="0"/>
        <c:axPos val="b"/>
        <c:numFmt formatCode="General" sourceLinked="0"/>
        <c:majorTickMark val="out"/>
        <c:minorTickMark val="none"/>
        <c:tickLblPos val="nextTo"/>
        <c:crossAx val="207432320"/>
        <c:crosses val="autoZero"/>
        <c:auto val="1"/>
        <c:lblAlgn val="ctr"/>
        <c:lblOffset val="100"/>
        <c:noMultiLvlLbl val="0"/>
      </c:catAx>
      <c:valAx>
        <c:axId val="207432320"/>
        <c:scaling>
          <c:orientation val="minMax"/>
        </c:scaling>
        <c:delete val="0"/>
        <c:axPos val="l"/>
        <c:majorGridlines/>
        <c:numFmt formatCode="General" sourceLinked="1"/>
        <c:majorTickMark val="out"/>
        <c:minorTickMark val="none"/>
        <c:tickLblPos val="nextTo"/>
        <c:crossAx val="20743078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[Reporte_PQRS_canalcapital_Noviembre.xlsx]Grafica-Solucionados!Tabla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37</c:v>
                </c:pt>
              </c:numCache>
            </c:numRef>
          </c:val>
        </c:ser>
        <c:dLbls>
          <c:showLegendKey val="0"/>
          <c:showVal val="0"/>
          <c:showCatName val="0"/>
          <c:showSerName val="0"/>
          <c:showPercent val="0"/>
          <c:showBubbleSize val="0"/>
        </c:dLbls>
        <c:gapWidth val="150"/>
        <c:axId val="207773696"/>
        <c:axId val="207775232"/>
      </c:barChart>
      <c:catAx>
        <c:axId val="207773696"/>
        <c:scaling>
          <c:orientation val="minMax"/>
        </c:scaling>
        <c:delete val="0"/>
        <c:axPos val="l"/>
        <c:numFmt formatCode="General" sourceLinked="0"/>
        <c:majorTickMark val="out"/>
        <c:minorTickMark val="none"/>
        <c:tickLblPos val="nextTo"/>
        <c:crossAx val="207775232"/>
        <c:crosses val="autoZero"/>
        <c:auto val="1"/>
        <c:lblAlgn val="ctr"/>
        <c:lblOffset val="100"/>
        <c:noMultiLvlLbl val="0"/>
      </c:catAx>
      <c:valAx>
        <c:axId val="207775232"/>
        <c:scaling>
          <c:orientation val="minMax"/>
        </c:scaling>
        <c:delete val="1"/>
        <c:axPos val="b"/>
        <c:numFmt formatCode="General" sourceLinked="1"/>
        <c:majorTickMark val="out"/>
        <c:minorTickMark val="none"/>
        <c:tickLblPos val="nextTo"/>
        <c:crossAx val="207773696"/>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[Reporte_PQRS_canalcapital_Noviembre.xlsx]Grafica-Recibidos!Tabla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33</c:v>
                </c:pt>
              </c:numCache>
            </c:numRef>
          </c:val>
        </c:ser>
        <c:dLbls>
          <c:showLegendKey val="0"/>
          <c:showVal val="1"/>
          <c:showCatName val="0"/>
          <c:showSerName val="0"/>
          <c:showPercent val="0"/>
          <c:showBubbleSize val="0"/>
        </c:dLbls>
        <c:gapWidth val="150"/>
        <c:overlap val="-25"/>
        <c:axId val="207508992"/>
        <c:axId val="207552896"/>
      </c:barChart>
      <c:catAx>
        <c:axId val="207508992"/>
        <c:scaling>
          <c:orientation val="minMax"/>
        </c:scaling>
        <c:delete val="0"/>
        <c:axPos val="l"/>
        <c:numFmt formatCode="General" sourceLinked="0"/>
        <c:majorTickMark val="none"/>
        <c:minorTickMark val="none"/>
        <c:tickLblPos val="nextTo"/>
        <c:crossAx val="207552896"/>
        <c:crosses val="autoZero"/>
        <c:auto val="1"/>
        <c:lblAlgn val="ctr"/>
        <c:lblOffset val="100"/>
        <c:noMultiLvlLbl val="0"/>
      </c:catAx>
      <c:valAx>
        <c:axId val="207552896"/>
        <c:scaling>
          <c:orientation val="minMax"/>
        </c:scaling>
        <c:delete val="1"/>
        <c:axPos val="b"/>
        <c:numFmt formatCode="_-* #,##0_-;\-* #,##0_-;_-* &quot;-&quot;??_-;_-@_-" sourceLinked="1"/>
        <c:majorTickMark val="out"/>
        <c:minorTickMark val="none"/>
        <c:tickLblPos val="nextTo"/>
        <c:crossAx val="207508992"/>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[Reporte_PQRS_canalcapital_Noviembre.xlsx]Grafica-Top!Tabla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'Grafica-Top'!$B$4:$B$11</c:f>
              <c:strCache>
                <c:ptCount val="7"/>
                <c:pt idx="0">
                  <c:v>PERMISOS PARA RETRANSMISION DE LA SEÑAL</c:v>
                </c:pt>
                <c:pt idx="1">
                  <c:v>VISITA TECNICA/ADMINISTRATIVAS/EDUCATIVAS</c:v>
                </c:pt>
                <c:pt idx="2">
                  <c:v> TRASLADO POR NO COMPETENCIA</c:v>
                </c:pt>
                <c:pt idx="3">
                  <c:v>ATENCION Y PORTAFOLIO DE SERVICIOS</c:v>
                </c:pt>
                <c:pt idx="4">
                  <c:v>FRANJA INFORMATIVA</c:v>
                </c:pt>
                <c:pt idx="5">
                  <c:v>(en blanco)</c:v>
                </c:pt>
                <c:pt idx="6">
                  <c:v>SERVICIO SOCIAL</c:v>
                </c:pt>
              </c:strCache>
            </c:strRef>
          </c:cat>
          <c:val>
            <c:numRef>
              <c:f>'Grafica-Top'!$C$4:$C$11</c:f>
              <c:numCache>
                <c:formatCode>_-* #,##0_-;\-* #,##0_-;_-* "-"??_-;_-@_-</c:formatCode>
                <c:ptCount val="7"/>
                <c:pt idx="0">
                  <c:v>1</c:v>
                </c:pt>
                <c:pt idx="1">
                  <c:v>1</c:v>
                </c:pt>
                <c:pt idx="2">
                  <c:v>1</c:v>
                </c:pt>
                <c:pt idx="3">
                  <c:v>1</c:v>
                </c:pt>
                <c:pt idx="4">
                  <c:v>1</c:v>
                </c:pt>
                <c:pt idx="5">
                  <c:v>8</c:v>
                </c:pt>
                <c:pt idx="6">
                  <c:v>20</c:v>
                </c:pt>
              </c:numCache>
            </c:numRef>
          </c:val>
        </c:ser>
        <c:dLbls>
          <c:showLegendKey val="0"/>
          <c:showVal val="0"/>
          <c:showCatName val="0"/>
          <c:showSerName val="0"/>
          <c:showPercent val="0"/>
          <c:showBubbleSize val="0"/>
        </c:dLbls>
        <c:gapWidth val="150"/>
        <c:axId val="207685120"/>
        <c:axId val="207686656"/>
      </c:barChart>
      <c:catAx>
        <c:axId val="207685120"/>
        <c:scaling>
          <c:orientation val="minMax"/>
        </c:scaling>
        <c:delete val="0"/>
        <c:axPos val="l"/>
        <c:numFmt formatCode="General" sourceLinked="0"/>
        <c:majorTickMark val="out"/>
        <c:minorTickMark val="none"/>
        <c:tickLblPos val="nextTo"/>
        <c:txPr>
          <a:bodyPr/>
          <a:lstStyle/>
          <a:p>
            <a:pPr>
              <a:defRPr sz="800"/>
            </a:pPr>
            <a:endParaRPr lang="es-CO"/>
          </a:p>
        </c:txPr>
        <c:crossAx val="207686656"/>
        <c:crosses val="autoZero"/>
        <c:auto val="1"/>
        <c:lblAlgn val="ctr"/>
        <c:lblOffset val="100"/>
        <c:noMultiLvlLbl val="0"/>
      </c:catAx>
      <c:valAx>
        <c:axId val="207686656"/>
        <c:scaling>
          <c:orientation val="minMax"/>
        </c:scaling>
        <c:delete val="1"/>
        <c:axPos val="b"/>
        <c:numFmt formatCode="_-* #,##0_-;\-* #,##0_-;_-* &quot;-&quot;??_-;_-@_-" sourceLinked="1"/>
        <c:majorTickMark val="out"/>
        <c:minorTickMark val="none"/>
        <c:tickLblPos val="nextTo"/>
        <c:crossAx val="207685120"/>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pivotSource>
    <c:name>[Reporte_PQRS_canalcapital_Noviembre.xlsx]Grafica-Recibidos!Tabla dinámica3</c:name>
    <c:fmtId val="2"/>
  </c:pivotSource>
  <c:chart>
    <c:title>
      <c:tx>
        <c:rich>
          <a:bodyPr rot="0" vert="horz"/>
          <a:lstStyle/>
          <a:p>
            <a:pPr>
              <a:defRPr/>
            </a:pPr>
            <a:r>
              <a:rPr lang="es-CO"/>
              <a:t>Total de Requerimientos Recibidos por Sistema de Registro PQR</a:t>
            </a:r>
          </a:p>
        </c:rich>
      </c:tx>
      <c:layout/>
      <c:overlay val="0"/>
      <c:spPr>
        <a:noFill/>
        <a:ln>
          <a:noFill/>
        </a:ln>
        <a:effectLst/>
      </c:sp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a:noFill/>
            <a:ln>
              <a:noFill/>
            </a:ln>
            <a:effectLst/>
          </c:spPr>
          <c:txPr>
            <a:bodyPr rot="0" vert="horz"/>
            <a:lstStyle/>
            <a:p>
              <a:pPr>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pattFill prst="wdUpDiag">
            <a:fgClr>
              <a:srgbClr val="00B050"/>
            </a:fgClr>
            <a:bgClr>
              <a:srgbClr val="00B0F0"/>
            </a:bgClr>
          </a:pattFill>
          <a:ln>
            <a:noFill/>
          </a:ln>
          <a:effectLst>
            <a:innerShdw blurRad="114300">
              <a:schemeClr val="accent2"/>
            </a:innerShdw>
          </a:effectLst>
        </c:spPr>
      </c:pivotFmt>
    </c:pivotFmts>
    <c:plotArea>
      <c:layout>
        <c:manualLayout>
          <c:layoutTarget val="inner"/>
          <c:xMode val="edge"/>
          <c:yMode val="edge"/>
          <c:x val="8.845337229384849E-2"/>
          <c:y val="0.46172699523625899"/>
          <c:w val="0.86670752143018959"/>
          <c:h val="0.39696371460528873"/>
        </c:manualLayout>
      </c:layout>
      <c:barChart>
        <c:barDir val="bar"/>
        <c:grouping val="clustered"/>
        <c:varyColors val="1"/>
        <c:ser>
          <c:idx val="0"/>
          <c:order val="0"/>
          <c:tx>
            <c:strRef>
              <c:f>'Grafica-Recibidos'!$C$3</c:f>
              <c:strCache>
                <c:ptCount val="1"/>
                <c:pt idx="0">
                  <c:v>Total</c:v>
                </c:pt>
              </c:strCache>
            </c:strRef>
          </c:tx>
          <c:invertIfNegative val="0"/>
          <c:dPt>
            <c:idx val="0"/>
            <c:invertIfNegative val="0"/>
            <c:bubble3D val="0"/>
            <c:spPr>
              <a:pattFill prst="wdUpDiag">
                <a:fgClr>
                  <a:srgbClr val="00B050"/>
                </a:fgClr>
                <a:bgClr>
                  <a:srgbClr val="00B0F0"/>
                </a:bgClr>
              </a:pattFill>
              <a:ln>
                <a:noFill/>
              </a:ln>
              <a:effectLst>
                <a:innerShdw blurRad="114300">
                  <a:schemeClr val="accent2"/>
                </a:innerShdw>
              </a:effectLst>
            </c:spPr>
          </c:dPt>
          <c:dLbls>
            <c:spPr>
              <a:noFill/>
              <a:ln>
                <a:noFill/>
              </a:ln>
              <a:effectLst/>
            </c:spPr>
            <c:txPr>
              <a:bodyPr rot="0" vert="horz"/>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33</c:v>
                </c:pt>
              </c:numCache>
            </c:numRef>
          </c:val>
        </c:ser>
        <c:dLbls>
          <c:showLegendKey val="0"/>
          <c:showVal val="1"/>
          <c:showCatName val="0"/>
          <c:showSerName val="0"/>
          <c:showPercent val="0"/>
          <c:showBubbleSize val="0"/>
        </c:dLbls>
        <c:gapWidth val="227"/>
        <c:overlap val="-48"/>
        <c:axId val="208255232"/>
        <c:axId val="208266752"/>
      </c:barChart>
      <c:catAx>
        <c:axId val="208255232"/>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vert="horz"/>
          <a:lstStyle/>
          <a:p>
            <a:pPr>
              <a:defRPr/>
            </a:pPr>
            <a:endParaRPr lang="es-CO"/>
          </a:p>
        </c:txPr>
        <c:crossAx val="208266752"/>
        <c:crosses val="autoZero"/>
        <c:auto val="1"/>
        <c:lblAlgn val="ctr"/>
        <c:lblOffset val="100"/>
        <c:noMultiLvlLbl val="0"/>
      </c:catAx>
      <c:valAx>
        <c:axId val="208266752"/>
        <c:scaling>
          <c:orientation val="minMax"/>
        </c:scaling>
        <c:delete val="0"/>
        <c:axPos val="b"/>
        <c:numFmt formatCode="_-* #,##0_-;\-* #,##0_-;_-* &quot;-&quot;??_-;_-@_-" sourceLinked="1"/>
        <c:majorTickMark val="none"/>
        <c:minorTickMark val="none"/>
        <c:tickLblPos val="nextTo"/>
        <c:spPr>
          <a:noFill/>
          <a:ln>
            <a:noFill/>
          </a:ln>
          <a:effectLst/>
        </c:spPr>
        <c:txPr>
          <a:bodyPr rot="-60000000" vert="horz"/>
          <a:lstStyle/>
          <a:p>
            <a:pPr>
              <a:defRPr/>
            </a:pPr>
            <a:endParaRPr lang="es-CO"/>
          </a:p>
        </c:txPr>
        <c:crossAx val="208255232"/>
        <c:crosses val="autoZero"/>
        <c:crossBetween val="between"/>
      </c:valAx>
      <c:spPr>
        <a:noFill/>
        <a:ln>
          <a:noFill/>
        </a:ln>
        <a:effectLst/>
      </c:spPr>
    </c:plotArea>
    <c:legend>
      <c:legendPos val="t"/>
      <c:layout/>
      <c:overlay val="0"/>
      <c:spPr>
        <a:noFill/>
        <a:ln>
          <a:noFill/>
        </a:ln>
        <a:effectLst/>
      </c:spPr>
      <c:txPr>
        <a:bodyPr rot="0" vert="horz"/>
        <a:lstStyle/>
        <a:p>
          <a:pPr>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pivotSource>
    <c:name>[Reporte_PQRS_canalcapital_Noviembre.xlsx]Grafica-Solucionados!Tabla dinámica2</c:name>
    <c:fmtId val="6"/>
  </c:pivotSource>
  <c:chart>
    <c:title>
      <c:tx>
        <c:rich>
          <a:bodyPr rot="0" spcFirstLastPara="1" vertOverflow="ellipsis" vert="horz" wrap="square" anchor="ctr" anchorCtr="1"/>
          <a:lstStyle/>
          <a:p>
            <a:pPr>
              <a:defRPr sz="1600" b="1" i="0" u="sng" strike="noStrike" kern="1200" cap="all" spc="150" baseline="0">
                <a:solidFill>
                  <a:srgbClr val="00B0F0"/>
                </a:solidFill>
                <a:latin typeface="Tahoma" panose="020B0604030504040204" pitchFamily="34" charset="0"/>
                <a:ea typeface="Tahoma" panose="020B0604030504040204" pitchFamily="34" charset="0"/>
                <a:cs typeface="Tahoma" panose="020B0604030504040204" pitchFamily="34" charset="0"/>
              </a:defRPr>
            </a:pPr>
            <a:r>
              <a:rPr lang="en-US" sz="1600" u="sng">
                <a:solidFill>
                  <a:srgbClr val="00B0F0"/>
                </a:solidFill>
                <a:latin typeface="Tahoma" panose="020B0604030504040204" pitchFamily="34" charset="0"/>
                <a:ea typeface="Tahoma" panose="020B0604030504040204" pitchFamily="34" charset="0"/>
                <a:cs typeface="Tahoma" panose="020B0604030504040204" pitchFamily="34" charset="0"/>
              </a:rPr>
              <a:t>Total de Requerimientos Solucionados Por Sistema</a:t>
            </a:r>
          </a:p>
        </c:rich>
      </c:tx>
      <c:layout/>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dkVert">
            <a:fgClr>
              <a:srgbClr val="00B050"/>
            </a:fgClr>
            <a:bgClr>
              <a:srgbClr val="00B0F0"/>
            </a:bgClr>
          </a:pattFill>
          <a:ln>
            <a:noFill/>
          </a:ln>
          <a:effectLst>
            <a:innerShdw blurRad="114300">
              <a:schemeClr val="accent3"/>
            </a:innerShdw>
          </a:effectLst>
        </c:spPr>
      </c:pivotFmt>
    </c:pivotFmts>
    <c:plotArea>
      <c:layout/>
      <c:barChart>
        <c:barDir val="bar"/>
        <c:grouping val="clustered"/>
        <c:varyColors val="1"/>
        <c:ser>
          <c:idx val="0"/>
          <c:order val="0"/>
          <c:tx>
            <c:strRef>
              <c:f>'Grafica-Solucionados'!$C$3</c:f>
              <c:strCache>
                <c:ptCount val="1"/>
                <c:pt idx="0">
                  <c:v>Total</c:v>
                </c:pt>
              </c:strCache>
            </c:strRef>
          </c:tx>
          <c:invertIfNegative val="0"/>
          <c:dPt>
            <c:idx val="0"/>
            <c:invertIfNegative val="0"/>
            <c:bubble3D val="0"/>
            <c:spPr>
              <a:pattFill prst="dkVert">
                <a:fgClr>
                  <a:srgbClr val="00B050"/>
                </a:fgClr>
                <a:bgClr>
                  <a:srgbClr val="00B0F0"/>
                </a:bgClr>
              </a:pattFill>
              <a:ln>
                <a:noFill/>
              </a:ln>
              <a:effectLst>
                <a:innerShdw blurRad="114300">
                  <a:schemeClr val="accent3"/>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37</c:v>
                </c:pt>
              </c:numCache>
            </c:numRef>
          </c:val>
        </c:ser>
        <c:dLbls>
          <c:showLegendKey val="0"/>
          <c:showVal val="0"/>
          <c:showCatName val="0"/>
          <c:showSerName val="0"/>
          <c:showPercent val="0"/>
          <c:showBubbleSize val="0"/>
        </c:dLbls>
        <c:gapWidth val="227"/>
        <c:overlap val="-48"/>
        <c:axId val="207908224"/>
        <c:axId val="207918208"/>
      </c:barChart>
      <c:catAx>
        <c:axId val="207908224"/>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CO"/>
          </a:p>
        </c:txPr>
        <c:crossAx val="207918208"/>
        <c:crosses val="autoZero"/>
        <c:auto val="1"/>
        <c:lblAlgn val="ctr"/>
        <c:lblOffset val="100"/>
        <c:noMultiLvlLbl val="0"/>
      </c:catAx>
      <c:valAx>
        <c:axId val="2079182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s-CO"/>
          </a:p>
        </c:txPr>
        <c:crossAx val="20790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[Reporte_PQRS_canalcapital_Noviembre.xlsx]Grafica-Top!Tabla dinámica1</c:name>
    <c:fmtId val="3"/>
  </c:pivotSource>
  <c:chart>
    <c:title>
      <c:tx>
        <c:rich>
          <a:bodyPr rot="0" spcFirstLastPara="1" vertOverflow="ellipsis" vert="horz" wrap="square" anchor="ctr" anchorCtr="1"/>
          <a:lstStyle/>
          <a:p>
            <a:pPr>
              <a:defRPr sz="1800" b="1" i="0" u="none" strike="noStrike" kern="1200" cap="all" spc="150" baseline="0">
                <a:solidFill>
                  <a:srgbClr val="0070C0"/>
                </a:solidFill>
                <a:latin typeface="Tahoma" panose="020B0604030504040204" pitchFamily="34" charset="0"/>
                <a:ea typeface="Tahoma" panose="020B0604030504040204" pitchFamily="34" charset="0"/>
                <a:cs typeface="Tahoma" panose="020B0604030504040204" pitchFamily="34" charset="0"/>
              </a:defRPr>
            </a:pPr>
            <a:r>
              <a:rPr lang="es-CO" sz="1400">
                <a:solidFill>
                  <a:srgbClr val="0070C0"/>
                </a:solidFill>
                <a:latin typeface="Tahoma" panose="020B0604030504040204" pitchFamily="34" charset="0"/>
                <a:ea typeface="Tahoma" panose="020B0604030504040204" pitchFamily="34" charset="0"/>
                <a:cs typeface="Tahoma" panose="020B0604030504040204" pitchFamily="34" charset="0"/>
              </a:rPr>
              <a:t>Top 5  Requerimientos por Asunto o Subtema</a:t>
            </a:r>
          </a:p>
        </c:rich>
      </c:tx>
      <c:layout>
        <c:manualLayout>
          <c:xMode val="edge"/>
          <c:yMode val="edge"/>
          <c:x val="0.16769776056299274"/>
          <c:y val="1.0714844688902673E-3"/>
        </c:manualLayout>
      </c:layout>
      <c:overlay val="1"/>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pattFill prst="pct90">
            <a:fgClr>
              <a:srgbClr val="00B0F0"/>
            </a:fgClr>
            <a:bgClr>
              <a:schemeClr val="bg1"/>
            </a:bgClr>
          </a:pattFill>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1"/>
            </a:fgClr>
            <a:bgClr>
              <a:schemeClr val="accent1">
                <a:lumMod val="20000"/>
                <a:lumOff val="80000"/>
              </a:schemeClr>
            </a:bgClr>
          </a:pattFill>
          <a:ln>
            <a:noFill/>
          </a:ln>
          <a:effectLst>
            <a:innerShdw blurRad="114300">
              <a:schemeClr val="accent1"/>
            </a:innerShdw>
          </a:effectLst>
        </c:spPr>
      </c:pivotFmt>
      <c:pivotFmt>
        <c:idx val="14"/>
        <c:spPr>
          <a:pattFill prst="narVert">
            <a:fgClr>
              <a:schemeClr val="accent2"/>
            </a:fgClr>
            <a:bgClr>
              <a:schemeClr val="accent2">
                <a:lumMod val="20000"/>
                <a:lumOff val="80000"/>
              </a:schemeClr>
            </a:bgClr>
          </a:pattFill>
          <a:ln>
            <a:noFill/>
          </a:ln>
          <a:effectLst>
            <a:innerShdw blurRad="114300">
              <a:schemeClr val="accent2"/>
            </a:innerShdw>
          </a:effectLst>
        </c:spPr>
      </c:pivotFmt>
      <c:pivotFmt>
        <c:idx val="15"/>
        <c:spPr>
          <a:pattFill prst="narVert">
            <a:fgClr>
              <a:schemeClr val="accent3"/>
            </a:fgClr>
            <a:bgClr>
              <a:schemeClr val="accent3">
                <a:lumMod val="20000"/>
                <a:lumOff val="80000"/>
              </a:schemeClr>
            </a:bgClr>
          </a:pattFill>
          <a:ln>
            <a:noFill/>
          </a:ln>
          <a:effectLst>
            <a:innerShdw blurRad="114300">
              <a:schemeClr val="accent3"/>
            </a:innerShdw>
          </a:effectLst>
        </c:spPr>
      </c:pivotFmt>
      <c:pivotFmt>
        <c:idx val="16"/>
        <c:spPr>
          <a:pattFill prst="narVert">
            <a:fgClr>
              <a:schemeClr val="accent4"/>
            </a:fgClr>
            <a:bgClr>
              <a:schemeClr val="accent4">
                <a:lumMod val="20000"/>
                <a:lumOff val="80000"/>
              </a:schemeClr>
            </a:bgClr>
          </a:pattFill>
          <a:ln>
            <a:noFill/>
          </a:ln>
          <a:effectLst>
            <a:innerShdw blurRad="114300">
              <a:schemeClr val="accent4"/>
            </a:innerShdw>
          </a:effectLst>
        </c:spPr>
      </c:pivotFmt>
      <c:pivotFmt>
        <c:idx val="17"/>
        <c:spPr>
          <a:pattFill prst="pct90">
            <a:fgClr>
              <a:srgbClr val="00B050"/>
            </a:fgClr>
            <a:bgClr>
              <a:schemeClr val="bg1"/>
            </a:bgClr>
          </a:pattFill>
          <a:ln>
            <a:noFill/>
          </a:ln>
          <a:effectLst>
            <a:innerShdw blurRad="114300">
              <a:schemeClr val="accent5"/>
            </a:innerShdw>
          </a:effectLst>
        </c:spPr>
      </c:pivotFmt>
      <c:pivotFmt>
        <c:idx val="18"/>
        <c:spPr>
          <a:pattFill prst="pct90">
            <a:fgClr>
              <a:srgbClr val="00B0F0"/>
            </a:fgClr>
            <a:bgClr>
              <a:schemeClr val="bg1"/>
            </a:bgClr>
          </a:pattFill>
          <a:ln>
            <a:noFill/>
          </a:ln>
          <a:effectLst>
            <a:innerShdw blurRad="114300">
              <a:schemeClr val="accent6"/>
            </a:innerShdw>
          </a:effectLst>
        </c:spPr>
      </c:pivotFmt>
      <c:pivotFmt>
        <c:idx val="19"/>
        <c:spPr>
          <a:pattFill prst="pct90">
            <a:fgClr>
              <a:srgbClr val="00B050"/>
            </a:fgClr>
            <a:bgClr>
              <a:schemeClr val="bg1"/>
            </a:bgClr>
          </a:pattFill>
        </c:spPr>
      </c:pivotFmt>
      <c:pivotFmt>
        <c:idx val="20"/>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spPr>
            <a:pattFill prst="pct90">
              <a:fgClr>
                <a:srgbClr val="00B0F0"/>
              </a:fgClr>
              <a:bgClr>
                <a:schemeClr val="bg1"/>
              </a:bgClr>
            </a:pattFill>
          </c:spPr>
          <c:invertIfNegative val="0"/>
          <c:dPt>
            <c:idx val="0"/>
            <c:invertIfNegative val="0"/>
            <c:bubble3D val="0"/>
          </c:dPt>
          <c:dPt>
            <c:idx val="1"/>
            <c:invertIfNegative val="0"/>
            <c:bubble3D val="0"/>
            <c:spPr>
              <a:pattFill prst="narVert">
                <a:fgClr>
                  <a:schemeClr val="accent3"/>
                </a:fgClr>
                <a:bgClr>
                  <a:schemeClr val="accent3">
                    <a:lumMod val="20000"/>
                    <a:lumOff val="80000"/>
                  </a:schemeClr>
                </a:bgClr>
              </a:pattFill>
              <a:ln>
                <a:noFill/>
              </a:ln>
              <a:effectLst>
                <a:innerShdw blurRad="114300">
                  <a:schemeClr val="accent3"/>
                </a:innerShdw>
              </a:effectLst>
            </c:spPr>
          </c:dPt>
          <c:dPt>
            <c:idx val="2"/>
            <c:invertIfNegative val="0"/>
            <c:bubble3D val="0"/>
            <c:spPr>
              <a:pattFill prst="pct90">
                <a:fgClr>
                  <a:srgbClr val="00B0F0"/>
                </a:fgClr>
                <a:bgClr>
                  <a:schemeClr val="bg1"/>
                </a:bgClr>
              </a:pattFill>
              <a:ln>
                <a:noFill/>
              </a:ln>
              <a:effectLst>
                <a:innerShdw blurRad="114300">
                  <a:schemeClr val="accent6"/>
                </a:innerShdw>
              </a:effectLst>
            </c:spPr>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10"/>
            <c:invertIfNegative val="0"/>
            <c:bubble3D val="0"/>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'Grafica-Top'!$B$4:$B$11</c:f>
              <c:strCache>
                <c:ptCount val="7"/>
                <c:pt idx="0">
                  <c:v>PERMISOS PARA RETRANSMISION DE LA SEÑAL</c:v>
                </c:pt>
                <c:pt idx="1">
                  <c:v>VISITA TECNICA/ADMINISTRATIVAS/EDUCATIVAS</c:v>
                </c:pt>
                <c:pt idx="2">
                  <c:v> TRASLADO POR NO COMPETENCIA</c:v>
                </c:pt>
                <c:pt idx="3">
                  <c:v>ATENCION Y PORTAFOLIO DE SERVICIOS</c:v>
                </c:pt>
                <c:pt idx="4">
                  <c:v>FRANJA INFORMATIVA</c:v>
                </c:pt>
                <c:pt idx="5">
                  <c:v>(en blanco)</c:v>
                </c:pt>
                <c:pt idx="6">
                  <c:v>SERVICIO SOCIAL</c:v>
                </c:pt>
              </c:strCache>
            </c:strRef>
          </c:cat>
          <c:val>
            <c:numRef>
              <c:f>'Grafica-Top'!$C$4:$C$11</c:f>
              <c:numCache>
                <c:formatCode>_-* #,##0_-;\-* #,##0_-;_-* "-"??_-;_-@_-</c:formatCode>
                <c:ptCount val="7"/>
                <c:pt idx="0">
                  <c:v>1</c:v>
                </c:pt>
                <c:pt idx="1">
                  <c:v>1</c:v>
                </c:pt>
                <c:pt idx="2">
                  <c:v>1</c:v>
                </c:pt>
                <c:pt idx="3">
                  <c:v>1</c:v>
                </c:pt>
                <c:pt idx="4">
                  <c:v>1</c:v>
                </c:pt>
                <c:pt idx="5">
                  <c:v>8</c:v>
                </c:pt>
                <c:pt idx="6">
                  <c:v>20</c:v>
                </c:pt>
              </c:numCache>
            </c:numRef>
          </c:val>
        </c:ser>
        <c:dLbls>
          <c:showLegendKey val="0"/>
          <c:showVal val="0"/>
          <c:showCatName val="0"/>
          <c:showSerName val="0"/>
          <c:showPercent val="0"/>
          <c:showBubbleSize val="0"/>
        </c:dLbls>
        <c:gapWidth val="227"/>
        <c:overlap val="-48"/>
        <c:axId val="208426880"/>
        <c:axId val="208428416"/>
      </c:barChart>
      <c:catAx>
        <c:axId val="208426880"/>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rgbClr val="0070C0"/>
                </a:solidFill>
                <a:latin typeface="Tahoma" panose="020B0604030504040204" pitchFamily="34" charset="0"/>
                <a:ea typeface="Tahoma" panose="020B0604030504040204" pitchFamily="34" charset="0"/>
                <a:cs typeface="Tahoma" panose="020B0604030504040204" pitchFamily="34" charset="0"/>
              </a:defRPr>
            </a:pPr>
            <a:endParaRPr lang="es-CO"/>
          </a:p>
        </c:txPr>
        <c:crossAx val="208428416"/>
        <c:crosses val="autoZero"/>
        <c:auto val="1"/>
        <c:lblAlgn val="ctr"/>
        <c:lblOffset val="100"/>
        <c:noMultiLvlLbl val="0"/>
      </c:catAx>
      <c:valAx>
        <c:axId val="208428416"/>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8426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1</xdr:row>
      <xdr:rowOff>134327</xdr:rowOff>
    </xdr:from>
    <xdr:to>
      <xdr:col>10</xdr:col>
      <xdr:colOff>127000</xdr:colOff>
      <xdr:row>19</xdr:row>
      <xdr:rowOff>85480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3069166</xdr:colOff>
      <xdr:row>51</xdr:row>
      <xdr:rowOff>16283</xdr:rowOff>
    </xdr:from>
    <xdr:to>
      <xdr:col>8</xdr:col>
      <xdr:colOff>195384</xdr:colOff>
      <xdr:row>64</xdr:row>
      <xdr:rowOff>32563</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8076" y="10534488"/>
          <a:ext cx="4469423" cy="2450448"/>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184150</xdr:colOff>
      <xdr:row>6</xdr:row>
      <xdr:rowOff>127000</xdr:rowOff>
    </xdr:from>
    <xdr:to>
      <xdr:col>6</xdr:col>
      <xdr:colOff>298450</xdr:colOff>
      <xdr:row>15</xdr:row>
      <xdr:rowOff>31750</xdr:rowOff>
    </xdr:to>
    <xdr:pic>
      <xdr:nvPicPr>
        <xdr:cNvPr id="2" name="1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1981200"/>
          <a:ext cx="3244850" cy="1562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917223</xdr:colOff>
      <xdr:row>15</xdr:row>
      <xdr:rowOff>141111</xdr:rowOff>
    </xdr:from>
    <xdr:to>
      <xdr:col>3</xdr:col>
      <xdr:colOff>1175926</xdr:colOff>
      <xdr:row>24</xdr:row>
      <xdr:rowOff>39198</xdr:rowOff>
    </xdr:to>
    <xdr:pic>
      <xdr:nvPicPr>
        <xdr:cNvPr id="4"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8458" y="3441543"/>
          <a:ext cx="4053024" cy="152086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344937</xdr:colOff>
      <xdr:row>18</xdr:row>
      <xdr:rowOff>78398</xdr:rowOff>
    </xdr:from>
    <xdr:to>
      <xdr:col>4</xdr:col>
      <xdr:colOff>39198</xdr:colOff>
      <xdr:row>28</xdr:row>
      <xdr:rowOff>47038</xdr:rowOff>
    </xdr:to>
    <xdr:pic>
      <xdr:nvPicPr>
        <xdr:cNvPr id="5" name="4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4567" y="3872719"/>
          <a:ext cx="4084384" cy="1771726"/>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tenciónalCiudadano" refreshedDate="42725.631474652779" createdVersion="3" refreshedVersion="4" minRefreshableVersion="3" recordCount="36">
  <cacheSource type="worksheet">
    <worksheetSource ref="B1:G1048576" sheet="Insumo-Recibido"/>
  </cacheSource>
  <cacheFields count="6">
    <cacheField name="Tipología" numFmtId="0">
      <sharedItems containsBlank="1" count="13">
        <s v="CONSULTA"/>
        <s v="DERECHO DE PETICIÓN DE INTERÉS GENERAL"/>
        <s v="QUEJA"/>
        <s v="RECLAMO"/>
        <s v="SOLICITUD DE COPIA"/>
        <s v="SOLICITUD DE INFORMACIÓN"/>
        <m/>
        <s v="DERECHO DE PETICIÓN DE INTERÉS PARTICULAR" u="1"/>
        <s v="Petición de Interes Particular" u="1"/>
        <s v="DENUNCIA POR ACTOS DE CORRUPCIÓN" u="1"/>
        <s v="FELICITACIÓN" u="1"/>
        <s v="Petición de Interes General" u="1"/>
        <s v="SUGERENCIA" u="1"/>
      </sharedItems>
    </cacheField>
    <cacheField name="Subtema y/o Descriptor" numFmtId="0">
      <sharedItems containsBlank="1" count="141">
        <m/>
        <s v=" TRASLADO POR NO COMPETENCIA"/>
        <s v="FRANJA INFORMATIVA"/>
        <s v="SERVICIO SOCIAL"/>
        <s v="ATENCION Y PORTAFOLIO DE SERVICIOS"/>
        <s v="PERMISOS PARA RETRANSMISION DE LA SEÑAL"/>
        <s v="VISITA TECNICA/ADMINISTRATIVAS/EDUCATIVAS"/>
        <s v="PARTICIPACION EN PROGRAMAS" u="1"/>
        <s v="TEMAS DE CONTRATACION: PERSONAL/RECURSOS FISICOS" u="1"/>
        <s v="COMPORTAMIENTO PERSONAL DE CONTROL – TRONCALES" u="1"/>
        <s v="PÁGINA WEB SITP – TRANSMILENIO" u="1"/>
        <s v="TEMAS PERSONAS EN CONDICION DE DISCAPACIDAD – ZONAL" u="1"/>
        <s v="NO PARADA PROGRAMADA – TRONCALES" u="1"/>
        <s v="COMPORTAMIENTO PERSONAL DE ORIENTACION EN VIA – MISION BOGOTA" u="1"/>
        <s v="RECAUDO FRAUDE EN TAQUILLA" u="1"/>
        <s v="SERVICIOS DE TELEVISION" u="1"/>
        <s v="FRANJA ANALISIS" u="1"/>
        <s v="HURTO EN EL SISTEMA" u="1"/>
        <s v="SEÑAL DE TELEVISION" u="1"/>
        <s v="RECAUDO DISPONIBILIDAD DE EFECTIVO" u="1"/>
        <s v="TEMAS ADMINISTRATIVOS-TMSA" u="1"/>
        <s v="INGRESO INDEBIDO – ZONAL" u="1"/>
        <s v="CAMBIO DE RUTA – ALIMENTADORES" u="1"/>
        <s v="SOLICITUD DE EMPLEO" u="1"/>
        <s v="NO PARADA PROGRAMADA – ALIMENTADORES" u="1"/>
        <s v="NUEVA RUTA – ZONAL" u="1"/>
        <s v="ASESORIAS PEDAGOGICAS" u="1"/>
        <s v="RECAUDO POBLACION PREFERENCIAL DISCAPACIDAD" u="1"/>
        <s v="ORGANIZACION USUARIOS" u="1"/>
        <s v="RECAUDO FALLA DE TARJETA" u="1"/>
        <s v="FRECUENCIA DE SERVICIO – ALIMENTADORES" u="1"/>
        <s v="INFORMACION INTERNA Y EXTERNA DE LA GESTION" u="1"/>
        <s v="AMBIENTALES TMSA" u="1"/>
        <s v="ACCIDENTE BUSES-ZONAL " u="1"/>
        <s v="RECAUDO NO VENTA VARIAS TARJETAS" u="1"/>
        <s v="SERVICIO STREAMING E INTERNET" u="1"/>
        <s v="DERECHO DE RECTIFICACION" u="1"/>
        <s v="MANTENIMIENTO ESTACIONES, PORTALES O PARADEROS" u="1"/>
        <s v="SEÑALIZACION DE SERVICIOS - TRONCALES" u="1"/>
        <s v="TEMAS ADMINISTRATIVOS-ALIMENTADORES" u="1"/>
        <s v="SEÑALIZACION ESTACIONES Y PORTALES" u="1"/>
        <s v="COMPORTAMIENTO PERSONAL DE VIGILANCIA" u="1"/>
        <s v="SEGURIDAD EN BUSES – ZONALES" u="1"/>
        <s v="APROXIMACION DEFICIENTE – TRONCALES" u="1"/>
        <s v="UBICACIÓN PARADEO – ZONAL" u="1"/>
        <s v="COMPORTAMIENTO PERSONAL DE TAQUILLA" u="1"/>
        <s v="FORMA DE CONDUCCIÓN – DUAL" u="1"/>
        <s v="INGRESO INDEBIDO – DUAL" u="1"/>
        <s v="TEMAS ADMINISTRATIVOS-TRONCALES" u="1"/>
        <s v="CICLOPARQUEADEROS" u="1"/>
        <s v="NUEVA RUTA – TRONCALES" u="1"/>
        <s v="AMPLIAR ESTACIONES Y PORTALES" u="1"/>
        <s v="COMPORTAMIENTO CONDUCTOR – ZONAL" u="1"/>
        <s v="CAMBIO DE RUTA  - ZONAL" u="1"/>
        <s v="SEGURIDAD VENDEDORES AMBULANTES" u="1"/>
        <s v="COMUNICACIONES - ENTES DE CONTROL" u="1"/>
        <s v="COMPORTAMIENTO PERSONAL CONTROL – ALIMENTADORES" u="1"/>
        <s v="MANTENIMIENTO ASCENSORES" u="1"/>
        <s v="COMPORTAMIENTO PERSONAL – TORNIQUETE" u="1"/>
        <s v="PROGRAMACION GENERAL" u="1"/>
        <s v="CAMPAÑAS, EVENTOS, INVITACIONES, PUBLICACIONES" u="1"/>
        <s v="MANTENIMIENTO – ALIMENTADORES" u="1"/>
        <s v="NUEVA RUTA – DUAL" u="1"/>
        <s v="ACCIDENTE BUSES-DUAL" u="1"/>
        <s v="SEGURIDAD EN BUSES – TRONCALES" u="1"/>
        <s v="RESPUESTA A RADICADOS" u="1"/>
        <s v="TRASLADO POR NO COMPETENCIA" u="1"/>
        <s v="PROYECTOS DE TELEVISION" u="1"/>
        <s v="RECAUDO TARJETA DESCARGADA Y COBROS ADICIONALES" u="1"/>
        <s v="RECAUDO PUNTOS DE RECARGA" u="1"/>
        <s v="FORMA DE CONDUCCION – TRONCALES" u="1"/>
        <s v="CAMBIO DE RUTA – TRONCALES" u="1"/>
        <s v="FALLAS TECNOLOGICAS, DE RED Y CONECTIVIDAD" u="1"/>
        <s v="TEMAS ADMINISTRATIVOS Y FINANCIEROS" u="1"/>
        <s v="SEÑALIZACIÓN EN PARADERO" u="1"/>
        <s v="COMPORTAMIENTO PERSONAL DE POLICIA" u="1"/>
        <s v="FRECUENCIA DE SERVICIO – TRONCALES" u="1"/>
        <s v="APRISIONAMIENTO DE PUERTAS – ALIMENTADORES" u="1"/>
        <s v="ACCIDENTE BUSES-TRONCALES" u="1"/>
        <s v="PERDIDA, ROBO O BLOQUEO DE TARJETA" u="1"/>
        <s v="AMBIENTALES BUSES-  ALIMENTADORES" u="1"/>
        <s v="RECAUDO PERDIDA DE TARJETA TULLAVE" u="1"/>
        <s v="MANTENIMIENTO – ZONAL" u="1"/>
        <s v="CUBRIMIENTO DE EVENTOS" u="1"/>
        <s v="PRACTICAS ESTUDIANTILES" u="1"/>
        <s v="CONVENIOS: INTERADMINISTRATIVOS/INTERINSTITUCIONALES, DE COOPERACION, DESEMPEÑO, RENTABILIDAD SOCIAL" u="1"/>
        <s v="COMPORTAMIENTO PERSONAL DE CONTROL – ZONAL" u="1"/>
        <s v="AMBIENTALES BUSES-TRONCALES" u="1"/>
        <s v="PAGINA WEB Y SISTEMAS DE INFORMACION" u="1"/>
        <s v="TEMAS PERSONAS EN CONDICION DE DISCAPACIDAD – TRONCALES" u="1"/>
        <s v="FORMA DE CONDUCCIÓN – ZONAL" u="1"/>
        <s v="NO PARADA PROGRAMADA – ZONAL" u="1"/>
        <s v="TRANSMISIONES ESPECIALES" u="1"/>
        <s v="RECAUDO MANTENIMIENTO VALIDADOR DE TARJETA" u="1"/>
        <s v="BANCO DE PROGRAMAS Y PROYECTOS E INFORMACION DE PROYECTOS" u="1"/>
        <s v="(en blanco)" u="1"/>
        <s v="ATENCION Y SERVICIO A LA CIUDADANIA" u="1"/>
        <s v="UBICACION PARADERO - ALIMENTADORES" u="1"/>
        <s v="MANTENIMIENTO – TRONCALES" u="1"/>
        <s v="NUEVA RUTA – ALIMENTADORES" u="1"/>
        <s v="FRANJA INCLUSION" u="1"/>
        <s v="TEMAS ADMINISTRATIVOS-RECAUDO" u="1"/>
        <s v="APRISIONAMIENTO DE PUERTAS – TRONCALES" u="1"/>
        <s v="RECAUDO CONSULTA DE SALDOS Y MOVIMIENTOS" u="1"/>
        <s v="TEMAS PERSONAS EN CONDICION DE DISCAPACIDAD – ALIMENTADORES" u="1"/>
        <s v="HORARIO PROGRAMACION" u="1"/>
        <s v="FRECUENCIA DE SERVICIO – DUAL" u="1"/>
        <s v="TARIFAS PUBLICITARIAS" u="1"/>
        <s v="ACCIDENTE EN ESTACIONES Y PORTALES" u="1"/>
        <s v="HABILITAR PARADA EN ESTACIÓN" u="1"/>
        <s v="APRISIONAMIENTO DE PUERTAS - ZONAL" u="1"/>
        <s v="TARIFAS: INCENTIVO SISBEN, SUBSIDIOS PERSONAS CON DISCAPACIDAD" u="1"/>
        <s v="RECAUDO CAMBIO DE TARJETA (MP)" u="1"/>
        <s v="SEGURIDAD EN BUSES – ALIMENTADORES" u="1"/>
        <s v="RECUADO POBLACION PREFERENCIAL SISBEN" u="1"/>
        <s v="INGRESO INDEBIDO SISTEMA TRANSMILENIO" u="1"/>
        <s v="FRANJA CULTURAL" u="1"/>
        <s v="FRECUENCIA DE SERVICIO – ZONAL" u="1"/>
        <s v="RECAUDO MANTENIMIENTO PUNTOS DE RECARGA AUTOMÁTICO" u="1"/>
        <s v="RECAUDO INTEGRACIÓN MEDIOS DE PAGO" u="1"/>
        <s v="BAÑOS ESTACIONES" u="1"/>
        <s v="COMPORTAMIENTO PERSONAL PUNTOS DE PERSONALIZACIÓN" u="1"/>
        <s v="FRANJA MEMORIA" u="1"/>
        <s v="HORARIOS DE SERVICIO" u="1"/>
        <s v="NO PARADA PROGRAMADA – DUAL" u="1"/>
        <s v="SEÑALIZACION DE SERVICIOS – ZONAL" u="1"/>
        <s v="SEGURIDAD EN ESTACIONES Y PORTALES" u="1"/>
        <s v="COMPORTAMIENTO CONDUCTOR – TRONCALES" u="1"/>
        <s v="TEMAS ADMINISTRATIVOS – ZONAL" u="1"/>
        <s v="FORMA DE CONDUCCION - ALIMENTADORES" u="1"/>
        <s v="RECAUDO MANTENIMIENTO TORNIQUETES" u="1"/>
        <s v="RECAUDO PUNTOS DE PERSONALIZACIÓN" u="1"/>
        <s v="ADMINISTRACION DEL TALENTO HUMANO" u="1"/>
        <s v="ACCIDENTE BUSES-ALIMENTADOR" u="1"/>
        <s v="RECAUDO SOLICITUD DE TARJETA" u="1"/>
        <s v="AMBIENTALES BUSES-ZONALES" u="1"/>
        <s v="VEEDURIAS CIUDADANAS" u="1"/>
        <s v="CONGESTIÓN ENTRADA Y SALIDA ESTACIONES Y PORTALES" u="1"/>
        <s v="COMPORTAMIENTO PERSONAL DE ASEO" u="1"/>
        <s v="COMPORTAMIENTO CONDUCTOR - ALIMENTADORES" u="1"/>
        <s v="APROXIMACIÓN DEFICIENTE - ZONAL" u="1"/>
      </sharedItems>
    </cacheField>
    <cacheField name="Canal de recepción" numFmtId="0">
      <sharedItems containsBlank="1" count="8">
        <m/>
        <s v="WEB"/>
        <s v="TELEFONO"/>
        <s v="E-MAIL"/>
        <s v="PRESENCIAL"/>
        <s v="REDES SOCIALES"/>
        <s v="ESCRITO" u="1"/>
        <s v="BUZON" u="1"/>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8"/>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tenciónalCiudadano" refreshedDate="42725.631475810187" createdVersion="4" refreshedVersion="4" minRefreshableVersion="3" recordCount="549">
  <cacheSource type="worksheet">
    <worksheetSource ref="B1:G1048576" sheet="Insumo-Solucionado"/>
  </cacheSource>
  <cacheFields count="6">
    <cacheField name="Tipología" numFmtId="0">
      <sharedItems containsBlank="1" count="17">
        <s v="CONSULTA"/>
        <s v="DERECHO DE PETICIÓN DE INTERÉS GENERAL"/>
        <s v="DERECHO DE PETICIÓN DE INTERÉS PARTICULAR"/>
        <s v="QUEJA"/>
        <s v="RECLAMO"/>
        <s v="SOLICITUD DE COPIA"/>
        <s v="SOLICITUD DE INFORMACIÓN"/>
        <m/>
        <s v="Felicitaciones" u="1"/>
        <s v="Petición de Interes Particular" u="1"/>
        <s v="Petición De Interés Particular" u="1"/>
        <s v="Manifestaciones" u="1"/>
        <s v="DENUNCIA POR ACTOS DE CORRUPCIÓN" u="1"/>
        <s v="FELICITACIÓN" u="1"/>
        <s v="Petición de Interes General" u="1"/>
        <s v="Petición de Interés General" u="1"/>
        <s v="SUGERENCIA" u="1"/>
      </sharedItems>
    </cacheField>
    <cacheField name="Subtema y/o Descriptor" numFmtId="0">
      <sharedItems containsBlank="1" count="226">
        <m/>
        <s v=" TRASLADO POR NO COMPETENCIA"/>
        <s v="ATENCION Y SERVICIO A LA CIUDADANIA"/>
        <s v="SERVICIO SOCIAL"/>
        <s v="FRANJA INFORMATIVA"/>
        <s v="ATENCION Y PORTAFOLIO DE SERVICIOS"/>
        <s v="PERMISOS PARA RETRANSMISION DE LA SEÑAL"/>
        <s v="VISITA TECNICA/ADMINISTRATIVAS/EDUCATIVAS"/>
        <s v="PARTICIPACION EN PROGRAMAS" u="1"/>
        <s v="TEMAS DE CONTRATACION: PERSONAL/RECURSOS FISICOS" u="1"/>
        <s v="NO PARADA PROGRAMADA – TRONCALES" u="1"/>
        <s v="Normatividad- Lineamientos en Salud Publica del Distrito" u="1"/>
        <s v="Oportunidad- Salud Pública" u="1"/>
        <s v="Procesos de Segunda Instancia- Salud Pública" u="1"/>
        <s v="RECAUDO FRAUDE EN TAQUILLA" u="1"/>
        <s v="Requisitos Mínimos Sanitarios- Normatividad-Saneamiento Ambiental" u="1"/>
        <s v="SERVICIOS DE TELEVISION" u="1"/>
        <s v="FRANJA ANALISIS" u="1"/>
        <s v="HURTO EN EL SISTEMA" u="1"/>
        <s v="SEÑAL DE TELEVISION" u="1"/>
        <s v="TEMAS ADMINISTRATIVOS-TMSA" u="1"/>
        <s v="Reconocimiento Carrera  Administrativa" u="1"/>
        <s v="INGRESO INDEBIDO – ZONAL" u="1"/>
        <s v="Calidad- Hospital el Tunal- Servicio de Urgencias" u="1"/>
        <s v="Calidad- Hospital Engativá- Servicio de Urgencias" u="1"/>
        <s v="Dificultades para prestación excepcionales de salud- P E S" u="1"/>
        <s v="NO PARADA PROGRAMADA – ALIMENTADORES" u="1"/>
        <s v="Financiamiento- proyectos de inversión" u="1"/>
        <s v="Reconocimiento a la buena gestión" u="1"/>
        <s v="Información de Personas Desaparecidas" u="1"/>
        <s v="E P S -C Casos especiales con demora inicio tratamientos prioritarios, ó de alto costo, ó tutelas" u="1"/>
        <s v="NUEVA RUTA – ZONAL" u="1"/>
        <s v="ASESORIAS PEDAGOGICAS" u="1"/>
        <s v="RECAUDO POBLACION PREFERENCIAL DISCAPACIDAD" u="1"/>
        <s v="Informaciòn Estadisticas  CRU" u="1"/>
        <s v="ORGANIZACION USUARIOS" u="1"/>
        <s v="RECAUDO FALLA DE TARJETA" u="1"/>
        <s v="Aseguramiento- retiro del Sistema- Encuesta SISBEN" u="1"/>
        <s v="Calidad- Hospital Tunjuelito- Servicio de Urgencias" u="1"/>
        <s v="S. D .S. Capacitación-Funcionarios- Bienestar e incentivos" u="1"/>
        <s v="Oportunidad- Direción Jurídica y de Contratación" u="1"/>
        <s v="INFORMACION INTERNA Y EXTERNA DE LA GESTION" u="1"/>
        <s v="RECAUDO NO VENTA VARIAS TARJETAS" u="1"/>
        <s v="Deficiencias en el  cumplimiento de acciones de apoyo administrativo, por falta de recursos logísticos" u="1"/>
        <s v="SERVICIO STREAMING E INTERNET" u="1"/>
        <s v="NO CLASIFICADO" u="1"/>
        <s v="Calidad- Hospital Bosa- Servicio de Urgencias" u="1"/>
        <s v="Calidad- Hospital Suba- Servicio de Urgencias" u="1"/>
        <s v="Estadísticas específicas del Programa de Salud a su Hogar" u="1"/>
        <s v="DERECHO DE RECTIFICACION" u="1"/>
        <s v="MANTENIMIENTO ESTACIONES, PORTALES O PARADEROS" u="1"/>
        <s v="SEÑALIZACION DE SERVICIOS - TRONCALES" u="1"/>
        <s v="Saneamiento Ambiental-Concepto Sanitario-Infraestructura y/o de Vehículo" u="1"/>
        <s v="No facilitación del acceso, teniendo en cuenta un enfoque diferencial, perspectiva de género, cultura, religión, etnia, raza, ciclo vital y educación" u="1"/>
        <s v="SEGURIDAD EN BUSES – ZONALES" u="1"/>
        <s v="UBICACIÓN PARADEO – ZONAL" u="1"/>
        <s v="Proyectos De Inversion-ejecuciòn En Infraestrucctura-dotación Hospitalaria" u="1"/>
        <s v="COMPORTAMIENTO PERSONAL DE TAQUILLA" u="1"/>
        <s v="No oportunidad en el suministro de medicamentos P O S" u="1"/>
        <s v="Aseguramiento-Solicitud Institucionalización de Salud Mental y Limitados Físicos entre otros" u="1"/>
        <s v="Aseguramiento- Identificación y acceso en salud a la población especial" u="1"/>
        <s v="Normatividad- Funcionamiento Red de Bancos de Sangre" u="1"/>
        <s v="Estadisticas Generales históricas (1997) - preliminares 2005 y 2006) Banco de Datos" u="1"/>
        <s v="S D S y E. S. E Régimen Salarial vacaciones, subsidios, incapacidades y liquidaciones" u="1"/>
        <s v="Calidad- Hospital Meissen- Servicio de Urgencias" u="1"/>
        <s v="Aseguramiento-Información estadística del distrito población Régimen Sub.y P. Vinculada" u="1"/>
        <s v="Inspección y Control  Hogares Geriátricos" u="1"/>
        <s v="Calidad- Hospital la Victoria- Servicio de Urgencias" u="1"/>
        <s v="NUEVA RUTA – TRONCALES" u="1"/>
        <s v="Plan Maestro de Equipamiento" u="1"/>
        <s v="COMPORTAMIENTO CONDUCTOR – ZONAL" u="1"/>
        <s v="CAMBIO DE RUTA  - ZONAL" u="1"/>
        <s v="Certificados- Constancia de Contratos" u="1"/>
        <s v="Requisitos- Habilitación de  I P S y Prestadores Independientes-Sistema Obligatorio de Garantía de Calidad  de Atención en Salud" u="1"/>
        <s v="Calidad- Hospital Suba-Servicios Hospitalario" u="1"/>
        <s v="SEGURIDAD VENDEDORES AMBULANTES" u="1"/>
        <s v="Sistema Distrital de Registro Unico I P S Públicas y de Profesionales- Aux" u="1"/>
        <s v="Conciliaciones Procesos S D S" u="1"/>
        <s v="Prestación de servicios en lugares retirados de donde reside usuario" u="1"/>
        <s v="COMUNICACIONES - ENTES DE CONTROL" u="1"/>
        <s v="No cumplimiento del horario fijado para atender al usuario, por parte del servicio programado" u="1"/>
        <s v="No capacidad para pago de servicios, medicamentos, terapias, ó exámenes de apoyo diagnóstico" u="1"/>
        <s v="Otros temas Administrativos-Talento Humano- Juridícos" u="1"/>
        <s v="PROGRAMACION GENERAL" u="1"/>
        <s v="Saneamiento AmbientaL- Enfermedades Compartidas-IVC" u="1"/>
        <s v="Aseguramiento-Libre Elección E P S - R S -Traslados E P S  - R S  /  I P S -  Novedades" u="1"/>
        <s v="CAMPAÑAS, EVENTOS, INVITACIONES, PUBLICACIONES" u="1"/>
        <s v="Información y requermientos de Estadisticas de Salud Pública" u="1"/>
        <s v="Expedientes Investigaciones de Vigilancia y Control de la Oferta" u="1"/>
        <s v="SEGURIDAD EN BUSES – TRONCALES" u="1"/>
        <s v="Saneamiento Ambiental-Medicamentos Seguros-IVC" u="1"/>
        <s v="Dificultades para prestación servicios POS, POS-S, NO POS-S(ESE o IPS Priv.-EPS-S)" u="1"/>
        <s v="Aseguramiento- Normas reguladoras del SGSSS" u="1"/>
        <s v="PROYECTOS DE TELEVISION" u="1"/>
        <s v="temas Administrativos-Talento Humano- Juridícos" u="1"/>
        <s v="RECAUDO TARJETA DESCARGADA Y COBROS ADICIONALES" u="1"/>
        <s v="RECAUDO PUNTOS DE RECARGA" u="1"/>
        <s v="FORMA DE CONDUCCION – TRONCALES" u="1"/>
        <s v="CAMBIO DE RUTA – TRONCALES" u="1"/>
        <s v="FALLAS TECNOLOGICAS, DE RED Y CONECTIVIDAD" u="1"/>
        <s v="Saneamiento Ambiental-Enfermedades Compartidas" u="1"/>
        <s v="Aseguramiento- Solicitudes Seguro Accidentes Escolares" u="1"/>
        <s v="TEMAS ADMINISTRATIVOS Y FINANCIEROS" u="1"/>
        <s v="Saneamiento Ambiental-Saneamiento Básico-IVC" u="1"/>
        <s v="DIFICULTAD ACCESO SERVICIOS POR INADECUADA REFERENCIA-CONTRARREFERENCIA" u="1"/>
        <s v="Valoraciones y Seguimiento Psiquiatria" u="1"/>
        <s v="Revisión de calificación o concordancia de resultados" u="1"/>
        <s v="COMPORTAMIENTO PERSONAL DE POLICIA" u="1"/>
        <s v="Normativiad droguerías Y Medicamentos" u="1"/>
        <s v="Calidad- Hospital Vista Hermosa-Servicios Hospitalarios" u="1"/>
        <s v="FRECUENCIA DE SERVICIO – TRONCALES" u="1"/>
        <s v="Normatividad y Programas - Discapacidad- Adulto Mayor- Buen trato" u="1"/>
        <s v="E P S -C No oportunidad en programación de citas de baja complejidad" u="1"/>
        <s v="Oportunidad- S. D. S Servicio al Ciudadano- Presencial" u="1"/>
        <s v="Competencias Funciones Públicas- Obligaciones Contractuales-Dir. Talento Humano" u="1"/>
        <s v="Obsevaciones- Aclaraciones  a procesos Licitatorios o Convocatorias" u="1"/>
        <s v="Selección. reelección. retiro de  Gerentes E. S. E." u="1"/>
        <s v="CUBRIMIENTO DE EVENTOS" u="1"/>
        <s v="PRACTICAS ESTUDIANTILES" u="1"/>
        <s v="Atención deshumanizada, o extralimitación y abuso de responsabilidades" u="1"/>
        <s v="CONVENIOS: INTERADMINISTRATIVOS/INTERINSTITUCIONALES, DE COOPERACION, DESEMPEÑO, RENTABILIDAD SOCIAL" u="1"/>
        <s v="Calidad- Hospital la Victoria- Servicios Hospitalarios" u="1"/>
        <s v="Aseguramiento- Empresas Sociales del Estado- Cobros Indebidos" u="1"/>
        <s v="Calidad- Hospital Chapinero- Servicio de Urgencias" u="1"/>
        <s v="Dificultad acceso servicios por padre en Régimen Contributivo con quien no tienen contacto" u="1"/>
        <s v="PAGINA WEB Y SISTEMAS DE INFORMACION" u="1"/>
        <s v="Requisitos- Normatividad Habilitación de  I P S y Prestadores Independientes-Salud Ocupacional- Ambulancias-Sistema Obligatorio de Garantía de Calidad  de Atención en Salud" u="1"/>
        <s v="Estudio de Caso" u="1"/>
        <s v="E P S -C Prestación de servicios en lugares retirados de donde reside usuario" u="1"/>
        <s v="Calidad- Hospital Bosa-Servicios Hospitalarios" u="1"/>
        <s v="Casos especiales con demora inicio tratamientos prioritarios ó de alto costo ó tutelas" u="1"/>
        <s v="FORMA DE CONDUCCIÓN – ZONAL" u="1"/>
        <s v="NO PARADA PROGRAMADA – ZONAL" u="1"/>
        <s v="Atención Servidores Red CADE" u="1"/>
        <s v="DIFICULTAD PARA PRESTACIONES SERVICIOS DE SALUD-NO POS" u="1"/>
        <s v="Aseguramiento- Libre Elección  E P S- R S- Traslados  E P S - R S e  I P S y Novedades" u="1"/>
        <s v="Inadecuada o no clara orientación en derechos, deberes y  trámites inadecuados por no recursos adtivos. y logísticos" u="1"/>
        <s v="TRANSMISIONES ESPECIALES" u="1"/>
        <s v="Contratos suscritos con F F D S y S D S" u="1"/>
        <s v="Capacitación e Información-Primer Respondiente y emergencias médicas" u="1"/>
        <s v="Información Diagnósticos Locales de Salud" u="1"/>
        <s v="Novedades base de datos" u="1"/>
        <s v="BANCO DE PROGRAMAS Y PROYECTOS E INFORMACION DE PROYECTOS" u="1"/>
        <s v="Normatividad-acciones De Saneamiento Ambiental-centro De Tenencia" u="1"/>
        <s v="Información General Servicios de la S D S - E S E" u="1"/>
        <s v="Calidad- Hospital Occidente de Kennedy- Servicio de Urgencias" u="1"/>
        <s v="Portafolio Servicios P O S-S" u="1"/>
        <s v="(en blanco)" u="1"/>
        <s v="Dificultad acceso a servicios por inconsistencias en Base de Datos" u="1"/>
        <s v="UBICACION PARADERO - ALIMENTADORES" u="1"/>
        <s v="Calidad- Hospital Santa Clara-Servicios Hospitalarios" u="1"/>
        <s v="Calidad- Hospital Tunjuelito- Servicios Hospitalarios" u="1"/>
        <s v="FRANJA INCLUSION" u="1"/>
        <s v="TEMAS ADMINISTRATIVOS-RECAUDO" u="1"/>
        <s v="Oportunidad- S. D. S. Centro Regulador de Urgencias-Servicio de Transporte Especial de pacientes (ambulancia)" u="1"/>
        <s v="APRISIONAMIENTO DE PUERTAS – TRONCALES" u="1"/>
        <s v="RECAUDO CONSULTA DE SALDOS Y MOVIMIENTOS" u="1"/>
        <s v="HORARIO PROGRAMACION" u="1"/>
        <s v="Aseguramiento- Estado Afiliación -Acceso la prestacion de los servicios de salud" u="1"/>
        <s v="INFORMACION REQUERIMIENTO" u="1"/>
        <s v="Calidad- Hospital Occidente de Kennedy-Servicios Hospitalarios" u="1"/>
        <s v="Calidad- Hospital Simón Bolívar- Otros Servicios Hospitalarios" u="1"/>
        <s v="TARIFAS PUBLICITARIAS" u="1"/>
        <s v="Certificación Laboral,  Bonos Pensionales y  Semanas cotizadas" u="1"/>
        <s v="No oportunidad  atención de urgencias" u="1"/>
        <s v="Normatividad- Régimen Laboral" u="1"/>
        <s v="Saneamiento Ambiental-Seguridad Alimentaria-IVC" u="1"/>
        <s v="TARIFAS: INCENTIVO SISBEN, SUBSIDIOS PERSONAS CON DISCAPACIDAD" u="1"/>
        <s v="Normatividad y Procesos - Mecanismos de Participación Social" u="1"/>
        <s v="Aseguramiento-Afiliación-Reserva de cupo  Régimen Subsidiado-con E P S  - R S" u="1"/>
        <s v="E P S -C No oportunidad en programación de citas de especialistas" u="1"/>
        <s v="Concepto Sanitario Salud Pública" u="1"/>
        <s v="Competencias Funciones Públicas- Dirección de Talento Humano- Comportamientos Irregulares de funcionarios" u="1"/>
        <s v="SEGURIDAD EN BUSES – ALIMENTADORES" u="1"/>
        <s v="Normatividad e információn Sistemas de Vigilancia Epidemiológica" u="1"/>
        <s v="RECUADO POBLACION PREFERENCIAL SISBEN" u="1"/>
        <s v="No oportunidad en el suministro de medicamentos no incluidos en el Anexo 1 del Acuerdo 008/2009 o los que lo adicionen y complementen" u="1"/>
        <s v="No oportunidad en programación de citas de especialistas" u="1"/>
        <s v="INGRESO INDEBIDO SISTEMA TRANSMILENIO" u="1"/>
        <s v="FRANJA CULTURAL" u="1"/>
        <s v="FRECUENCIA DE SERVICIO – ZONAL" u="1"/>
        <s v="Requisitos para  exhumanción, inhumación, cremación  y certificados de defunción" u="1"/>
        <s v="COBROS INDEBIDOS SERVICIOS DE SALUD" u="1"/>
        <s v="RECAUDO INTEGRACIÓN MEDIOS DE PAGO" u="1"/>
        <s v="No oportunidad suministro medicamentos" u="1"/>
        <s v="Calidad- Hospital Vista Hermosa- Servicio de Urgencias" u="1"/>
        <s v="1. ATENCION DESHUMANIZADA, O EXTRALIMITACION Y ABUSO DE RESPONSABILIDADES" u="1"/>
        <s v="Felicitaciones" u="1"/>
        <s v="Dificultad acceso a servicios por información ingresada en Comprobador Derechos y por normatividad" u="1"/>
        <s v="SERVICIO DE TRANSPORTE ESPECIAL -AMBULANCIA" u="1"/>
        <s v="FRANJA MEMORIA" u="1"/>
        <s v="Saneamiento Ambiental-Industria y Ambiente-IVC" u="1"/>
        <s v="Calidad- Hospital Engativá- Servicios Hospitalarios" u="1"/>
        <s v="VACUNAS CONTEMPLADAS Y NO EN PAI" u="1"/>
        <s v="E P S -C Dificultad acceso a servicios por inconsistencias en Base de Datos" u="1"/>
        <s v="Calidad- I P S Privadas- Servicio de Urgencias" u="1"/>
        <s v="No oportunidad en programación de citas de baja complejidad" u="1"/>
        <s v="Competencias Funciones Públicas- Obligaciones Contractuales- Dirección Centro Regulador de Urgencias y Emergencias" u="1"/>
        <s v="SEGURIDAD EN ESTACIONES Y PORTALES" u="1"/>
        <s v="COMPORTAMIENTO CONDUCTOR – TRONCALES" u="1"/>
        <s v="Competencias Funciones Públicas- Dirección de Salud Pública- Comportamientos Irregulares de funcionarios" u="1"/>
        <s v="Inadecuada o no clara orientación sobre derechos, deberes, trámites a realizar, que dificultan el acceso a los servicios" u="1"/>
        <s v="TEMAS ADMINISTRATIVOS – ZONAL" u="1"/>
        <s v="10. FALLAS EN LA PRESTACION DE SERVICIOS QUE NO CUMPLEN CON ESTANDARES DE CALIDAD" u="1"/>
        <s v="RECAUDO MANTENIMIENTO TORNIQUETES" u="1"/>
        <s v="Programas de Promoción y Prevención-Salud a su Hogar- A P S - S A S H" u="1"/>
        <s v="Oportunidad- S. D. S.- Expedición de tarjeta profesional y carne de radioprotección- Otros" u="1"/>
        <s v="Calidad- Hospital del Sur-Servicios Hospitalarios" u="1"/>
        <s v="Calidad- Hospital Meissen-Servicios Hospitalarios" u="1"/>
        <s v="Calidad- I P S  Privadas- Servicios Hospitalarios" u="1"/>
        <s v="Calidad- Hospital Rafael Uribe Uribe- Servicio de Urgencias" u="1"/>
        <s v="ADMINISTRACION DEL TALENTO HUMANO" u="1"/>
        <s v="RECAUDO SOLICITUD DE TARJETA" u="1"/>
        <s v="Dificultades para prestación servicios P O S" u="1"/>
        <s v="EXPEDIENTES INVESTIGACIONES DE VIGILANCIA EN SALUD PUBLICA" u="1"/>
        <s v="Aseguramiento- Afiliación- Reserva de cupo  Regimen Subsidiado-encuesta SISBEN" u="1"/>
        <s v="Competencias Funciones Públicas- Obligaciones Contractuales Garantia de la Calidad" u="1"/>
        <s v="Calidad- Hospital el Tunal- Otros Servicios Hospitalarios" u="1"/>
        <s v="ACUERDOS DE PAGO SERVICIOS DE SALUD" u="1"/>
        <s v="VEEDURIAS CIUDADANAS" u="1"/>
        <s v="Aseguramiento-Afiliación-retiro del Sistema-Afiliado E P S - R S" u="1"/>
        <s v="COMPORTAMIENTO PERSONAL DE ASEO" u="1"/>
        <s v="COMPORTAMIENTO CONDUCTOR - ALIMENTADORES" u="1"/>
        <s v="Normatividad  e Información Eventos Masivos" u="1"/>
        <s v="Aseguramiento- Autorizacion de servicios P O S- S  y No P O S - S" u="1"/>
        <s v="Información Acceso Laboral Al Sector Salud" u="1"/>
      </sharedItems>
    </cacheField>
    <cacheField name="Canal de recepción" numFmtId="0">
      <sharedItems containsBlank="1" count="11">
        <m/>
        <s v="WEB"/>
        <s v="E-MAIL"/>
        <s v="TELEFONO"/>
        <s v="PRESENCIAL"/>
        <s v="REDES SOCIALES"/>
        <s v="ESCRITO" u="1"/>
        <s v="Buzón" u="1"/>
        <s v="Teléfonico" u="1"/>
        <s v="BUZON" u="1"/>
        <s v="Email"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8"/>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
  <r>
    <x v="0"/>
    <x v="0"/>
    <x v="0"/>
    <x v="0"/>
    <n v="8"/>
    <m/>
  </r>
  <r>
    <x v="1"/>
    <x v="1"/>
    <x v="1"/>
    <x v="0"/>
    <n v="1"/>
    <s v="18 - RAFAEL URIBE URIBE"/>
  </r>
  <r>
    <x v="2"/>
    <x v="2"/>
    <x v="2"/>
    <x v="0"/>
    <n v="1"/>
    <s v="(en blanco)"/>
  </r>
  <r>
    <x v="2"/>
    <x v="3"/>
    <x v="1"/>
    <x v="0"/>
    <n v="1"/>
    <s v="(en blanco)"/>
  </r>
  <r>
    <x v="3"/>
    <x v="3"/>
    <x v="1"/>
    <x v="0"/>
    <n v="1"/>
    <s v="(en blanco)"/>
  </r>
  <r>
    <x v="4"/>
    <x v="4"/>
    <x v="3"/>
    <x v="0"/>
    <n v="1"/>
    <s v="(en blanco)"/>
  </r>
  <r>
    <x v="4"/>
    <x v="3"/>
    <x v="3"/>
    <x v="0"/>
    <n v="6"/>
    <s v="(en blanco)"/>
  </r>
  <r>
    <x v="4"/>
    <x v="3"/>
    <x v="4"/>
    <x v="0"/>
    <n v="1"/>
    <s v="(en blanco)"/>
  </r>
  <r>
    <x v="4"/>
    <x v="3"/>
    <x v="5"/>
    <x v="0"/>
    <n v="1"/>
    <s v="(en blanco)"/>
  </r>
  <r>
    <x v="4"/>
    <x v="3"/>
    <x v="2"/>
    <x v="0"/>
    <n v="6"/>
    <s v="(en blanco)"/>
  </r>
  <r>
    <x v="5"/>
    <x v="5"/>
    <x v="3"/>
    <x v="0"/>
    <n v="1"/>
    <s v="(en blanco)"/>
  </r>
  <r>
    <x v="5"/>
    <x v="3"/>
    <x v="3"/>
    <x v="0"/>
    <n v="4"/>
    <s v="(en blanco)"/>
  </r>
  <r>
    <x v="5"/>
    <x v="6"/>
    <x v="3"/>
    <x v="0"/>
    <n v="1"/>
    <s v="(en blanco)"/>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r>
    <x v="6"/>
    <x v="0"/>
    <x v="0"/>
    <x v="1"/>
    <m/>
    <m/>
  </r>
</pivotCacheRecords>
</file>

<file path=xl/pivotCache/pivotCacheRecords2.xml><?xml version="1.0" encoding="utf-8"?>
<pivotCacheRecords xmlns="http://schemas.openxmlformats.org/spreadsheetml/2006/main" xmlns:r="http://schemas.openxmlformats.org/officeDocument/2006/relationships" count="549">
  <r>
    <x v="0"/>
    <x v="0"/>
    <x v="0"/>
    <x v="0"/>
    <n v="8"/>
    <m/>
  </r>
  <r>
    <x v="1"/>
    <x v="1"/>
    <x v="1"/>
    <x v="0"/>
    <n v="1"/>
    <s v="18 - RAFAEL URIBE URIBE"/>
  </r>
  <r>
    <x v="1"/>
    <x v="2"/>
    <x v="2"/>
    <x v="0"/>
    <n v="1"/>
    <s v="(en blanco)"/>
  </r>
  <r>
    <x v="1"/>
    <x v="3"/>
    <x v="1"/>
    <x v="0"/>
    <n v="1"/>
    <s v="10 - ENGATIVA"/>
  </r>
  <r>
    <x v="2"/>
    <x v="3"/>
    <x v="1"/>
    <x v="0"/>
    <n v="1"/>
    <s v="(en blanco)"/>
  </r>
  <r>
    <x v="3"/>
    <x v="4"/>
    <x v="3"/>
    <x v="0"/>
    <n v="1"/>
    <s v="(en blanco)"/>
  </r>
  <r>
    <x v="3"/>
    <x v="3"/>
    <x v="1"/>
    <x v="0"/>
    <n v="1"/>
    <s v="(en blanco)"/>
  </r>
  <r>
    <x v="4"/>
    <x v="3"/>
    <x v="1"/>
    <x v="0"/>
    <n v="1"/>
    <s v="(en blanco)"/>
  </r>
  <r>
    <x v="5"/>
    <x v="5"/>
    <x v="2"/>
    <x v="0"/>
    <n v="1"/>
    <s v="(en blanco)"/>
  </r>
  <r>
    <x v="5"/>
    <x v="3"/>
    <x v="2"/>
    <x v="0"/>
    <n v="6"/>
    <s v="(en blanco)"/>
  </r>
  <r>
    <x v="5"/>
    <x v="3"/>
    <x v="4"/>
    <x v="0"/>
    <n v="1"/>
    <s v="(en blanco)"/>
  </r>
  <r>
    <x v="5"/>
    <x v="3"/>
    <x v="5"/>
    <x v="0"/>
    <n v="1"/>
    <s v="(en blanco)"/>
  </r>
  <r>
    <x v="5"/>
    <x v="3"/>
    <x v="3"/>
    <x v="0"/>
    <n v="6"/>
    <s v="(en blanco)"/>
  </r>
  <r>
    <x v="6"/>
    <x v="6"/>
    <x v="2"/>
    <x v="0"/>
    <n v="1"/>
    <s v="(en blanco)"/>
  </r>
  <r>
    <x v="6"/>
    <x v="3"/>
    <x v="2"/>
    <x v="0"/>
    <n v="4"/>
    <s v="(en blanco)"/>
  </r>
  <r>
    <x v="6"/>
    <x v="3"/>
    <x v="3"/>
    <x v="0"/>
    <n v="1"/>
    <s v="(en blanco)"/>
  </r>
  <r>
    <x v="6"/>
    <x v="7"/>
    <x v="2"/>
    <x v="0"/>
    <n v="1"/>
    <s v="(en blanco)"/>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r>
    <x v="7"/>
    <x v="0"/>
    <x v="0"/>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7"/>
        <item m="1" x="6"/>
        <item x="4"/>
        <item x="5"/>
        <item m="1" x="8"/>
        <item h="1" x="1"/>
        <item h="1" x="0"/>
        <item m="1" x="10"/>
        <item h="1" x="3"/>
        <item h="1" m="1" x="9"/>
        <item h="1" x="2"/>
        <item t="default"/>
      </items>
    </pivotField>
    <pivotField showAll="0" defaultSubtotal="0"/>
    <pivotField showAll="0" defaultSubtotal="0"/>
    <pivotField showAll="0" defaultSubtotal="0"/>
  </pivotFields>
  <rowFields count="1">
    <field x="2"/>
  </rowFields>
  <rowItems count="3">
    <i>
      <x v="2"/>
    </i>
    <i>
      <x v="3"/>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3" rowHeaderCaption="Asunto o Subtema">
  <location ref="B3:C5" firstHeaderRow="1" firstDataRow="1" firstDataCol="1"/>
  <pivotFields count="6">
    <pivotField showAll="0">
      <items count="18">
        <item x="0"/>
        <item x="3"/>
        <item x="4"/>
        <item x="5"/>
        <item x="6"/>
        <item m="1" x="16"/>
        <item h="1" x="7"/>
        <item m="1" x="12"/>
        <item m="1" x="14"/>
        <item m="1" x="13"/>
        <item m="1" x="9"/>
        <item h="1" m="1" x="8"/>
        <item h="1" m="1" x="10"/>
        <item h="1" m="1" x="11"/>
        <item h="1" m="1" x="15"/>
        <item h="1" x="1"/>
        <item h="1" x="2"/>
        <item t="default"/>
      </items>
    </pivotField>
    <pivotField showAll="0">
      <items count="227">
        <item x="0"/>
        <item m="1" x="155"/>
        <item m="1" x="71"/>
        <item m="1" x="222"/>
        <item m="1" x="199"/>
        <item m="1" x="70"/>
        <item m="1" x="107"/>
        <item m="1" x="57"/>
        <item m="1" x="97"/>
        <item m="1" x="131"/>
        <item m="1" x="110"/>
        <item m="1" x="180"/>
        <item m="1" x="18"/>
        <item m="1" x="178"/>
        <item m="1" x="26"/>
        <item m="1" x="10"/>
        <item m="1" x="132"/>
        <item m="1" x="36"/>
        <item m="1" x="14"/>
        <item m="1" x="96"/>
        <item m="1" x="95"/>
        <item m="1" x="175"/>
        <item m="1" x="89"/>
        <item m="1" x="54"/>
        <item m="1" x="198"/>
        <item m="1" x="75"/>
        <item m="1" x="51"/>
        <item m="1" x="202"/>
        <item m="1" x="153"/>
        <item m="1" x="98"/>
        <item m="1" x="221"/>
        <item m="1" x="22"/>
        <item m="1" x="50"/>
        <item m="1" x="156"/>
        <item m="1" x="183"/>
        <item m="1" x="42"/>
        <item m="1" x="33"/>
        <item m="1" x="212"/>
        <item m="1" x="173"/>
        <item m="1" x="20"/>
        <item m="1" x="55"/>
        <item m="1" x="35"/>
        <item m="1" x="149"/>
        <item m="1" x="68"/>
        <item m="1" x="31"/>
        <item m="1" x="167"/>
        <item m="1" x="204"/>
        <item m="1" x="133"/>
        <item m="1" x="53"/>
        <item m="1" x="170"/>
        <item m="1" x="128"/>
        <item m="1" x="138"/>
        <item m="1" x="154"/>
        <item m="1" x="15"/>
        <item m="1" x="139"/>
        <item m="1" x="21"/>
        <item m="1" x="23"/>
        <item m="1" x="24"/>
        <item m="1" x="27"/>
        <item m="1" x="182"/>
        <item m="1" x="29"/>
        <item m="1" x="80"/>
        <item m="1" x="81"/>
        <item m="1" x="191"/>
        <item m="1" x="124"/>
        <item m="1" x="141"/>
        <item m="1" x="38"/>
        <item m="1" x="40"/>
        <item m="1" x="43"/>
        <item m="1" x="214"/>
        <item m="1" x="46"/>
        <item m="1" x="47"/>
        <item m="1" x="116"/>
        <item m="1" x="158"/>
        <item m="1" x="126"/>
        <item m="1" x="56"/>
        <item m="1" x="213"/>
        <item m="1" x="103"/>
        <item m="1" x="64"/>
        <item m="1" x="65"/>
        <item m="1" x="66"/>
        <item m="1" x="144"/>
        <item m="1" x="67"/>
        <item m="1" x="61"/>
        <item m="1" x="111"/>
        <item m="1" x="69"/>
        <item m="1" x="11"/>
        <item m="1" x="148"/>
        <item m="1" x="72"/>
        <item m="1" x="74"/>
        <item m="1" x="205"/>
        <item m="1" x="218"/>
        <item m="1" x="12"/>
        <item m="1" x="82"/>
        <item m="1" x="85"/>
        <item m="1" x="166"/>
        <item m="1" x="171"/>
        <item m="1" x="94"/>
        <item m="1" x="130"/>
        <item m="1" x="100"/>
        <item m="1" x="101"/>
        <item m="1" x="34"/>
        <item m="1" x="223"/>
        <item m="1" x="104"/>
        <item m="1" x="105"/>
        <item m="1" x="106"/>
        <item m="1" x="108"/>
        <item m="1" x="109"/>
        <item m="1" x="140"/>
        <item m="1" x="113"/>
        <item m="1" x="115"/>
        <item m="1" x="73"/>
        <item m="1" x="119"/>
        <item m="1" x="88"/>
        <item m="1" x="121"/>
        <item m="1" x="122"/>
        <item m="1" x="123"/>
        <item m="1" x="114"/>
        <item m="1" x="164"/>
        <item m="1" x="206"/>
        <item m="1" x="165"/>
        <item m="1" x="59"/>
        <item m="1" x="146"/>
        <item m="1" x="84"/>
        <item m="1" x="224"/>
        <item m="1" x="129"/>
        <item m="1" x="63"/>
        <item m="1" x="169"/>
        <item m="1" x="135"/>
        <item m="1" x="136"/>
        <item m="1" x="186"/>
        <item m="1" x="215"/>
        <item m="1" x="194"/>
        <item m="1" x="176"/>
        <item m="1" x="145"/>
        <item m="1" x="203"/>
        <item m="1" x="177"/>
        <item m="1" x="150"/>
        <item m="1" x="151"/>
        <item m="1" x="184"/>
        <item m="1" x="92"/>
        <item m="1" x="91"/>
        <item m="1" x="90"/>
        <item m="1" x="159"/>
        <item m="1" x="160"/>
        <item m="1" x="161"/>
        <item m="1" x="163"/>
        <item m="1" x="196"/>
        <item m="1" x="193"/>
        <item m="1" x="37"/>
        <item m="1" x="58"/>
        <item m="1" x="112"/>
        <item m="1" x="172"/>
        <item m="1" x="174"/>
        <item m="1" x="39"/>
        <item m="1" x="28"/>
        <item m="1" x="181"/>
        <item m="1" x="185"/>
        <item m="1" x="168"/>
        <item m="1" x="78"/>
        <item m="1" x="187"/>
        <item m="1" x="188"/>
        <item m="1" x="25"/>
        <item m="1" x="189"/>
        <item m="1" x="192"/>
        <item m="1" x="60"/>
        <item m="1" x="52"/>
        <item m="1" x="77"/>
        <item m="1" x="143"/>
        <item m="1" x="30"/>
        <item m="1" x="127"/>
        <item m="1" x="195"/>
        <item m="1" x="216"/>
        <item m="1" x="197"/>
        <item m="1" x="200"/>
        <item m="1" x="201"/>
        <item m="1" x="48"/>
        <item m="1" x="225"/>
        <item m="1" x="76"/>
        <item m="1" x="207"/>
        <item m="1" x="208"/>
        <item m="1" x="209"/>
        <item m="1" x="210"/>
        <item m="1" x="62"/>
        <item m="1" x="217"/>
        <item m="1" x="87"/>
        <item m="1" x="13"/>
        <item m="1" x="220"/>
        <item m="1" x="45"/>
        <item m="1" x="134"/>
        <item m="1" x="117"/>
        <item m="1" x="102"/>
        <item x="1"/>
        <item x="7"/>
        <item m="1" x="8"/>
        <item m="1" x="83"/>
        <item m="1" x="16"/>
        <item m="1" x="9"/>
        <item m="1" x="17"/>
        <item m="1" x="179"/>
        <item m="1" x="49"/>
        <item m="1" x="44"/>
        <item x="2"/>
        <item m="1" x="99"/>
        <item m="1" x="19"/>
        <item m="1" x="137"/>
        <item m="1" x="157"/>
        <item m="1" x="118"/>
        <item m="1" x="190"/>
        <item m="1" x="162"/>
        <item m="1" x="93"/>
        <item m="1" x="211"/>
        <item x="5"/>
        <item x="4"/>
        <item x="6"/>
        <item m="1" x="152"/>
        <item m="1" x="142"/>
        <item m="1" x="41"/>
        <item m="1" x="219"/>
        <item x="3"/>
        <item m="1" x="147"/>
        <item m="1" x="125"/>
        <item m="1" x="120"/>
        <item m="1" x="86"/>
        <item m="1" x="32"/>
        <item m="1" x="79"/>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74">
      <pivotArea type="all" dataOnly="0" outline="0" fieldPosition="0"/>
    </format>
    <format dxfId="173">
      <pivotArea type="all" dataOnly="0" outline="0" fieldPosition="0"/>
    </format>
    <format dxfId="172">
      <pivotArea type="all" dataOnly="0" outline="0" fieldPosition="0"/>
    </format>
    <format dxfId="171">
      <pivotArea type="all" dataOnly="0" outline="0" fieldPosition="0"/>
    </format>
    <format dxfId="170">
      <pivotArea field="0" type="button" dataOnly="0" labelOnly="1" outline="0"/>
    </format>
    <format dxfId="169">
      <pivotArea dataOnly="0" labelOnly="1" grandRow="1" outline="0" fieldPosition="0"/>
    </format>
    <format dxfId="168">
      <pivotArea dataOnly="0" labelOnly="1" grandRow="1" outline="0" fieldPosition="0"/>
    </format>
    <format dxfId="167">
      <pivotArea field="1" type="button" dataOnly="0" labelOnly="1" outline="0"/>
    </format>
    <format dxfId="166">
      <pivotArea dataOnly="0" labelOnly="1" grandRow="1" outline="0" fieldPosition="0"/>
    </format>
    <format dxfId="165">
      <pivotArea dataOnly="0" labelOnly="1" grandCol="1" outline="0" fieldPosition="0"/>
    </format>
    <format dxfId="164">
      <pivotArea dataOnly="0" labelOnly="1" grandCol="1" outline="0" fieldPosition="0"/>
    </format>
  </formats>
  <chartFormats count="3">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 chart="6" format="13">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6" rowHeaderCaption="Canal">
  <location ref="B3:C5" firstHeaderRow="1" firstDataRow="1" firstDataCol="1"/>
  <pivotFields count="6">
    <pivotField showAll="0">
      <items count="14">
        <item x="0"/>
        <item x="2"/>
        <item x="3"/>
        <item x="4"/>
        <item x="5"/>
        <item m="1" x="12"/>
        <item x="6"/>
        <item m="1" x="9"/>
        <item m="1" x="11"/>
        <item m="1" x="10"/>
        <item m="1" x="8"/>
        <item x="1"/>
        <item m="1" x="7"/>
        <item t="default"/>
      </items>
    </pivotField>
    <pivotField showAll="0"/>
    <pivotField showAll="0" sortType="ascending">
      <items count="9">
        <item x="0"/>
        <item x="1"/>
        <item x="2"/>
        <item sd="0" x="4"/>
        <item m="1" x="6"/>
        <item x="3"/>
        <item m="1" x="7"/>
        <item x="5"/>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4"/>
  </dataFields>
  <formats count="17">
    <format dxfId="163">
      <pivotArea type="all" dataOnly="0" outline="0" fieldPosition="0"/>
    </format>
    <format dxfId="162">
      <pivotArea type="all" dataOnly="0" outline="0" fieldPosition="0"/>
    </format>
    <format dxfId="161">
      <pivotArea type="all" dataOnly="0" outline="0" fieldPosition="0"/>
    </format>
    <format dxfId="160">
      <pivotArea type="all" dataOnly="0" outline="0" fieldPosition="0"/>
    </format>
    <format dxfId="159">
      <pivotArea field="0" type="button" dataOnly="0" labelOnly="1" outline="0"/>
    </format>
    <format dxfId="158">
      <pivotArea field="2" type="button" dataOnly="0" labelOnly="1" outline="0"/>
    </format>
    <format dxfId="157">
      <pivotArea dataOnly="0" labelOnly="1" grandRow="1" outline="0" fieldPosition="0"/>
    </format>
    <format dxfId="156">
      <pivotArea dataOnly="0" labelOnly="1" grandRow="1" outline="0" fieldPosition="0"/>
    </format>
    <format dxfId="155">
      <pivotArea dataOnly="0" labelOnly="1" grandRow="1" outline="0" fieldPosition="0"/>
    </format>
    <format dxfId="154">
      <pivotArea field="2" type="button" dataOnly="0" labelOnly="1" outline="0"/>
    </format>
    <format dxfId="153">
      <pivotArea field="2" type="button" dataOnly="0" labelOnly="1" outline="0"/>
    </format>
    <format dxfId="152">
      <pivotArea outline="0" collapsedLevelsAreSubtotals="1" fieldPosition="0"/>
    </format>
    <format dxfId="151">
      <pivotArea field="2" type="button" dataOnly="0" labelOnly="1" outline="0"/>
    </format>
    <format dxfId="150">
      <pivotArea dataOnly="0" labelOnly="1" grandRow="1" outline="0" fieldPosition="0"/>
    </format>
    <format dxfId="149">
      <pivotArea dataOnly="0" labelOnly="1" fieldPosition="0">
        <references count="1">
          <reference field="3" count="0"/>
        </references>
      </pivotArea>
    </format>
    <format dxfId="148">
      <pivotArea dataOnly="0" labelOnly="1" grandCol="1" outline="0" fieldPosition="0"/>
    </format>
    <format dxfId="147">
      <pivotArea type="all" dataOnly="0" outline="0" fieldPosition="0"/>
    </format>
  </formats>
  <chartFormats count="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8" rowHeaderCaption="Asunto o Subtema">
  <location ref="B3:C11" firstHeaderRow="1" firstDataRow="1" firstDataCol="1"/>
  <pivotFields count="6">
    <pivotField showAll="0" sortType="descending">
      <items count="14">
        <item x="0"/>
        <item x="2"/>
        <item x="3"/>
        <item x="4"/>
        <item x="5"/>
        <item m="1" x="12"/>
        <item h="1" x="6"/>
        <item m="1" x="9"/>
        <item m="1" x="11"/>
        <item m="1" x="10"/>
        <item m="1" x="8"/>
        <item h="1" x="1"/>
        <item h="1" m="1" x="7"/>
        <item t="default"/>
      </items>
      <autoSortScope>
        <pivotArea dataOnly="0" outline="0" fieldPosition="0">
          <references count="1">
            <reference field="4294967294" count="1" selected="0">
              <x v="0"/>
            </reference>
          </references>
        </pivotArea>
      </autoSortScope>
    </pivotField>
    <pivotField axis="axisRow" showAll="0" measureFilter="1" sortType="ascending">
      <items count="142">
        <item x="0"/>
        <item m="1" x="102"/>
        <item m="1" x="53"/>
        <item m="1" x="139"/>
        <item m="1" x="127"/>
        <item m="1" x="52"/>
        <item m="1" x="75"/>
        <item m="1" x="45"/>
        <item m="1" x="70"/>
        <item m="1" x="90"/>
        <item m="1" x="76"/>
        <item m="1" x="117"/>
        <item m="1" x="17"/>
        <item m="1" x="115"/>
        <item m="1" x="24"/>
        <item m="1" x="12"/>
        <item m="1" x="91"/>
        <item m="1" x="29"/>
        <item m="1" x="14"/>
        <item m="1" x="69"/>
        <item m="1" x="68"/>
        <item m="1" x="114"/>
        <item m="1" x="64"/>
        <item m="1" x="42"/>
        <item m="1" x="126"/>
        <item m="1" x="54"/>
        <item m="1" x="38"/>
        <item m="1" x="128"/>
        <item m="1" x="101"/>
        <item m="1" x="71"/>
        <item m="1" x="138"/>
        <item m="1" x="21"/>
        <item m="1" x="37"/>
        <item m="1" x="103"/>
        <item m="1" x="119"/>
        <item m="1" x="34"/>
        <item m="1" x="27"/>
        <item m="1" x="134"/>
        <item m="1" x="113"/>
        <item m="1" x="20"/>
        <item m="1" x="44"/>
        <item m="1" x="28"/>
        <item m="1" x="97"/>
        <item m="1" x="50"/>
        <item m="1" x="25"/>
        <item m="1" x="111"/>
        <item m="1" x="130"/>
        <item m="1" x="30"/>
        <item m="1" x="106"/>
        <item m="1" x="9"/>
        <item m="1" x="78"/>
        <item m="1" x="129"/>
        <item m="1" x="33"/>
        <item m="1" x="43"/>
        <item m="1" x="98"/>
        <item m="1" x="110"/>
        <item m="1" x="13"/>
        <item m="1" x="82"/>
        <item m="1" x="46"/>
        <item m="1" x="22"/>
        <item m="1" x="77"/>
        <item m="1" x="108"/>
        <item m="1" x="57"/>
        <item m="1" x="135"/>
        <item m="1" x="41"/>
        <item m="1" x="124"/>
        <item m="1" x="58"/>
        <item m="1" x="121"/>
        <item m="1" x="95"/>
        <item m="1" x="56"/>
        <item m="1" x="86"/>
        <item m="1" x="48"/>
        <item m="1" x="99"/>
        <item m="1" x="66"/>
        <item m="1" x="140"/>
        <item m="1" x="40"/>
        <item m="1" x="133"/>
        <item m="1" x="19"/>
        <item m="1" x="87"/>
        <item m="1" x="137"/>
        <item m="1" x="80"/>
        <item m="1" x="123"/>
        <item m="1" x="49"/>
        <item m="1" x="61"/>
        <item m="1" x="63"/>
        <item m="1" x="131"/>
        <item m="1" x="120"/>
        <item m="1" x="47"/>
        <item m="1" x="118"/>
        <item m="1" x="89"/>
        <item m="1" x="10"/>
        <item m="1" x="104"/>
        <item m="1" x="39"/>
        <item m="1" x="93"/>
        <item m="1" x="79"/>
        <item m="1" x="125"/>
        <item m="1" x="65"/>
        <item m="1" x="62"/>
        <item m="1" x="109"/>
        <item m="1" x="112"/>
        <item m="1" x="74"/>
        <item m="1" x="51"/>
        <item m="1" x="32"/>
        <item m="1" x="23"/>
        <item m="1" x="11"/>
        <item m="1" x="81"/>
        <item x="1"/>
        <item m="1" x="83"/>
        <item x="6"/>
        <item m="1" x="36"/>
        <item m="1" x="7"/>
        <item m="1" x="59"/>
        <item m="1" x="16"/>
        <item m="1" x="116"/>
        <item m="1" x="35"/>
        <item m="1" x="96"/>
        <item m="1" x="72"/>
        <item m="1" x="18"/>
        <item m="1" x="92"/>
        <item m="1" x="105"/>
        <item m="1" x="15"/>
        <item x="5"/>
        <item m="1" x="84"/>
        <item m="1" x="122"/>
        <item m="1" x="94"/>
        <item m="1" x="107"/>
        <item m="1" x="67"/>
        <item m="1" x="132"/>
        <item x="2"/>
        <item m="1" x="8"/>
        <item x="4"/>
        <item m="1" x="100"/>
        <item m="1" x="31"/>
        <item m="1" x="136"/>
        <item m="1" x="73"/>
        <item x="3"/>
        <item m="1" x="88"/>
        <item m="1" x="85"/>
        <item m="1" x="60"/>
        <item m="1" x="26"/>
        <item m="1" x="55"/>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8">
    <i>
      <x v="121"/>
    </i>
    <i>
      <x v="108"/>
    </i>
    <i>
      <x v="106"/>
    </i>
    <i>
      <x v="130"/>
    </i>
    <i>
      <x v="128"/>
    </i>
    <i>
      <x/>
    </i>
    <i>
      <x v="135"/>
    </i>
    <i t="grand">
      <x/>
    </i>
  </rowItems>
  <colItems count="1">
    <i/>
  </colItems>
  <dataFields count="1">
    <dataField name="Recibidos " fld="4" baseField="0" baseItem="0" numFmtId="164"/>
  </dataFields>
  <formats count="16">
    <format dxfId="146">
      <pivotArea type="all" dataOnly="0" outline="0" fieldPosition="0"/>
    </format>
    <format dxfId="145">
      <pivotArea type="all" dataOnly="0" outline="0" fieldPosition="0"/>
    </format>
    <format dxfId="144">
      <pivotArea type="all" dataOnly="0" outline="0" fieldPosition="0"/>
    </format>
    <format dxfId="143">
      <pivotArea type="all" dataOnly="0" outline="0" fieldPosition="0"/>
    </format>
    <format dxfId="142">
      <pivotArea field="0" type="button" dataOnly="0" labelOnly="1" outline="0"/>
    </format>
    <format dxfId="141">
      <pivotArea dataOnly="0" labelOnly="1" grandRow="1" outline="0" fieldPosition="0"/>
    </format>
    <format dxfId="140">
      <pivotArea dataOnly="0" labelOnly="1" grandRow="1" outline="0" fieldPosition="0"/>
    </format>
    <format dxfId="139">
      <pivotArea field="1" type="button" dataOnly="0" labelOnly="1" outline="0" axis="axisRow" fieldPosition="0"/>
    </format>
    <format dxfId="138">
      <pivotArea dataOnly="0" labelOnly="1" grandRow="1" outline="0" fieldPosition="0"/>
    </format>
    <format dxfId="137">
      <pivotArea dataOnly="0" labelOnly="1" fieldPosition="0">
        <references count="1">
          <reference field="1" count="5">
            <x v="0"/>
            <x v="5"/>
            <x v="11"/>
            <x v="24"/>
            <x v="28"/>
          </reference>
        </references>
      </pivotArea>
    </format>
    <format dxfId="136">
      <pivotArea dataOnly="0" labelOnly="1" grandCol="1" outline="0" fieldPosition="0"/>
    </format>
    <format dxfId="135">
      <pivotArea dataOnly="0" labelOnly="1" grandCol="1" outline="0" fieldPosition="0"/>
    </format>
    <format dxfId="134">
      <pivotArea dataOnly="0" labelOnly="1" fieldPosition="0">
        <references count="1">
          <reference field="1" count="4">
            <x v="5"/>
            <x v="7"/>
            <x v="10"/>
            <x v="16"/>
          </reference>
        </references>
      </pivotArea>
    </format>
    <format dxfId="133">
      <pivotArea grandCol="1" outline="0" collapsedLevelsAreSubtotals="1" fieldPosition="0"/>
    </format>
    <format dxfId="132">
      <pivotArea outline="0" collapsedLevelsAreSubtotals="1" fieldPosition="0"/>
    </format>
    <format dxfId="131">
      <pivotArea dataOnly="0" labelOnly="1" fieldPosition="0">
        <references count="1">
          <reference field="1" count="5">
            <x v="5"/>
            <x v="9"/>
            <x v="10"/>
            <x v="11"/>
            <x v="16"/>
          </reference>
        </references>
      </pivotArea>
    </format>
  </formats>
  <chartFormats count="10">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1" count="1" selected="0">
            <x v="109"/>
          </reference>
        </references>
      </pivotArea>
    </chartFormat>
    <chartFormat chart="3" format="14">
      <pivotArea type="data" outline="0" fieldPosition="0">
        <references count="2">
          <reference field="4294967294" count="1" selected="0">
            <x v="0"/>
          </reference>
          <reference field="1" count="1" selected="0">
            <x v="110"/>
          </reference>
        </references>
      </pivotArea>
    </chartFormat>
    <chartFormat chart="3" format="15">
      <pivotArea type="data" outline="0" fieldPosition="0">
        <references count="2">
          <reference field="4294967294" count="1" selected="0">
            <x v="0"/>
          </reference>
          <reference field="1" count="1" selected="0">
            <x v="108"/>
          </reference>
        </references>
      </pivotArea>
    </chartFormat>
    <chartFormat chart="3" format="16">
      <pivotArea type="data" outline="0" fieldPosition="0">
        <references count="2">
          <reference field="4294967294" count="1" selected="0">
            <x v="0"/>
          </reference>
          <reference field="1" count="1" selected="0">
            <x v="111"/>
          </reference>
        </references>
      </pivotArea>
    </chartFormat>
    <chartFormat chart="3" format="17">
      <pivotArea type="data" outline="0" fieldPosition="0">
        <references count="2">
          <reference field="4294967294" count="1" selected="0">
            <x v="0"/>
          </reference>
          <reference field="1" count="1" selected="0">
            <x v="115"/>
          </reference>
        </references>
      </pivotArea>
    </chartFormat>
    <chartFormat chart="3" format="18">
      <pivotArea type="data" outline="0" fieldPosition="0">
        <references count="2">
          <reference field="4294967294" count="1" selected="0">
            <x v="0"/>
          </reference>
          <reference field="1" count="1" selected="0">
            <x v="106"/>
          </reference>
        </references>
      </pivotArea>
    </chartFormat>
    <chartFormat chart="3" format="19">
      <pivotArea type="data" outline="0" fieldPosition="0">
        <references count="2">
          <reference field="4294967294" count="1" selected="0">
            <x v="0"/>
          </reference>
          <reference field="1" count="1" selected="0">
            <x v="129"/>
          </reference>
        </references>
      </pivotArea>
    </chartFormat>
    <chartFormat chart="3" format="20">
      <pivotArea type="data" outline="0" fieldPosition="0">
        <references count="2">
          <reference field="4294967294" count="1" selected="0">
            <x v="0"/>
          </reference>
          <reference field="1" count="1" selected="0">
            <x v="135"/>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Canal ">
  <location ref="C21:E29" firstHeaderRow="1" firstDataRow="2" firstDataCol="1"/>
  <pivotFields count="6">
    <pivotField showAll="0">
      <items count="14">
        <item x="0"/>
        <item x="2"/>
        <item x="3"/>
        <item x="4"/>
        <item x="5"/>
        <item m="1" x="12"/>
        <item x="6"/>
        <item m="1" x="9"/>
        <item m="1" x="11"/>
        <item m="1" x="10"/>
        <item m="1" x="8"/>
        <item x="1"/>
        <item m="1" x="7"/>
        <item t="default"/>
      </items>
    </pivotField>
    <pivotField showAll="0"/>
    <pivotField axis="axisRow" showAll="0" sortType="descending">
      <items count="9">
        <item x="0"/>
        <item x="1"/>
        <item x="2"/>
        <item x="5"/>
        <item sd="0" x="4"/>
        <item m="1" x="6"/>
        <item x="3"/>
        <item m="1" x="7"/>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7">
    <i>
      <x/>
    </i>
    <i>
      <x v="1"/>
    </i>
    <i>
      <x v="2"/>
    </i>
    <i>
      <x v="3"/>
    </i>
    <i>
      <x v="4"/>
    </i>
    <i>
      <x v="6"/>
    </i>
    <i t="grand">
      <x/>
    </i>
  </rowItems>
  <colFields count="1">
    <field x="3"/>
  </colFields>
  <colItems count="2">
    <i>
      <x/>
    </i>
    <i t="grand">
      <x/>
    </i>
  </colItems>
  <dataFields count="1">
    <dataField name="Recibidos " fld="4" baseField="0" baseItem="0" numFmtId="164"/>
  </dataFields>
  <formats count="40">
    <format dxfId="130">
      <pivotArea type="all" dataOnly="0" outline="0" fieldPosition="0"/>
    </format>
    <format dxfId="129">
      <pivotArea type="all" dataOnly="0" outline="0" fieldPosition="0"/>
    </format>
    <format dxfId="128">
      <pivotArea type="all" dataOnly="0" outline="0" fieldPosition="0"/>
    </format>
    <format dxfId="127">
      <pivotArea type="all" dataOnly="0" outline="0" fieldPosition="0"/>
    </format>
    <format dxfId="126">
      <pivotArea field="0" type="button" dataOnly="0" labelOnly="1" outline="0"/>
    </format>
    <format dxfId="125">
      <pivotArea field="2" type="button" dataOnly="0" labelOnly="1" outline="0" axis="axisRow" fieldPosition="0"/>
    </format>
    <format dxfId="124">
      <pivotArea dataOnly="0" labelOnly="1" grandRow="1" outline="0" fieldPosition="0"/>
    </format>
    <format dxfId="123">
      <pivotArea dataOnly="0" labelOnly="1" grandRow="1" outline="0" fieldPosition="0"/>
    </format>
    <format dxfId="122">
      <pivotArea dataOnly="0" labelOnly="1" grandRow="1" outline="0" fieldPosition="0"/>
    </format>
    <format dxfId="121">
      <pivotArea field="2" type="button" dataOnly="0" labelOnly="1" outline="0" axis="axisRow" fieldPosition="0"/>
    </format>
    <format dxfId="120">
      <pivotArea dataOnly="0" labelOnly="1" fieldPosition="0">
        <references count="1">
          <reference field="2" count="0"/>
        </references>
      </pivotArea>
    </format>
    <format dxfId="119">
      <pivotArea field="2" type="button" dataOnly="0" labelOnly="1" outline="0" axis="axisRow" fieldPosition="0"/>
    </format>
    <format dxfId="118">
      <pivotArea dataOnly="0" labelOnly="1" fieldPosition="0">
        <references count="1">
          <reference field="2" count="0"/>
        </references>
      </pivotArea>
    </format>
    <format dxfId="117">
      <pivotArea outline="0" collapsedLevelsAreSubtotals="1" fieldPosition="0"/>
    </format>
    <format dxfId="116">
      <pivotArea field="2" type="button" dataOnly="0" labelOnly="1" outline="0" axis="axisRow" fieldPosition="0"/>
    </format>
    <format dxfId="115">
      <pivotArea dataOnly="0" labelOnly="1" fieldPosition="0">
        <references count="1">
          <reference field="2" count="0"/>
        </references>
      </pivotArea>
    </format>
    <format dxfId="114">
      <pivotArea dataOnly="0" labelOnly="1" grandRow="1" outline="0" fieldPosition="0"/>
    </format>
    <format dxfId="113">
      <pivotArea dataOnly="0" labelOnly="1" fieldPosition="0">
        <references count="1">
          <reference field="3" count="0"/>
        </references>
      </pivotArea>
    </format>
    <format dxfId="112">
      <pivotArea dataOnly="0" labelOnly="1" grandCol="1" outline="0" fieldPosition="0"/>
    </format>
    <format dxfId="111">
      <pivotArea type="all" dataOnly="0" outline="0" fieldPosition="0"/>
    </format>
    <format dxfId="110">
      <pivotArea type="origin" dataOnly="0" labelOnly="1" outline="0" fieldPosition="0"/>
    </format>
    <format dxfId="109">
      <pivotArea field="2" type="button" dataOnly="0" labelOnly="1" outline="0" axis="axisRow" fieldPosition="0"/>
    </format>
    <format dxfId="108">
      <pivotArea field="3" type="button" dataOnly="0" labelOnly="1" outline="0" axis="axisCol" fieldPosition="0"/>
    </format>
    <format dxfId="107">
      <pivotArea type="topRight" dataOnly="0" labelOnly="1" outline="0" fieldPosition="0"/>
    </format>
    <format dxfId="106">
      <pivotArea dataOnly="0" labelOnly="1" fieldPosition="0">
        <references count="1">
          <reference field="3" count="0"/>
        </references>
      </pivotArea>
    </format>
    <format dxfId="105">
      <pivotArea dataOnly="0" labelOnly="1" grandCol="1" outline="0" fieldPosition="0"/>
    </format>
    <format dxfId="104">
      <pivotArea grandRow="1" outline="0" collapsedLevelsAreSubtotals="1" fieldPosition="0"/>
    </format>
    <format dxfId="103">
      <pivotArea dataOnly="0" labelOnly="1" grandRow="1" outline="0" fieldPosition="0"/>
    </format>
    <format dxfId="102">
      <pivotArea collapsedLevelsAreSubtotals="1" fieldPosition="0">
        <references count="1">
          <reference field="2" count="0"/>
        </references>
      </pivotArea>
    </format>
    <format dxfId="101">
      <pivotArea dataOnly="0" labelOnly="1" fieldPosition="0">
        <references count="1">
          <reference field="2" count="0"/>
        </references>
      </pivotArea>
    </format>
    <format dxfId="100">
      <pivotArea collapsedLevelsAreSubtotals="1" fieldPosition="0">
        <references count="1">
          <reference field="2" count="0"/>
        </references>
      </pivotArea>
    </format>
    <format dxfId="99">
      <pivotArea dataOnly="0" labelOnly="1" fieldPosition="0">
        <references count="1">
          <reference field="2" count="0"/>
        </references>
      </pivotArea>
    </format>
    <format dxfId="98">
      <pivotArea collapsedLevelsAreSubtotals="1" fieldPosition="0">
        <references count="1">
          <reference field="2" count="0"/>
        </references>
      </pivotArea>
    </format>
    <format dxfId="97">
      <pivotArea collapsedLevelsAreSubtotals="1" fieldPosition="0">
        <references count="1">
          <reference field="2" count="0"/>
        </references>
      </pivotArea>
    </format>
    <format dxfId="96">
      <pivotArea dataOnly="0" labelOnly="1" fieldPosition="0">
        <references count="1">
          <reference field="2" count="0"/>
        </references>
      </pivotArea>
    </format>
    <format dxfId="95">
      <pivotArea grandCol="1" outline="0" collapsedLevelsAreSubtotals="1" fieldPosition="0"/>
    </format>
    <format dxfId="94">
      <pivotArea type="topRight" dataOnly="0" labelOnly="1" outline="0" fieldPosition="0"/>
    </format>
    <format dxfId="93">
      <pivotArea dataOnly="0" labelOnly="1" grandCol="1" outline="0" fieldPosition="0"/>
    </format>
    <format dxfId="92">
      <pivotArea type="all" dataOnly="0" outline="0" fieldPosition="0"/>
    </format>
    <format dxfId="91">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Sistema PQRS/Tipología">
  <location ref="B18:J21" firstHeaderRow="1" firstDataRow="2" firstDataCol="1"/>
  <pivotFields count="6">
    <pivotField axis="axisCol" showAll="0">
      <items count="18">
        <item x="0"/>
        <item x="3"/>
        <item x="4"/>
        <item x="5"/>
        <item x="6"/>
        <item m="1" x="16"/>
        <item x="7"/>
        <item m="1" x="12"/>
        <item m="1" x="14"/>
        <item m="1" x="13"/>
        <item m="1" x="9"/>
        <item m="1" x="8"/>
        <item m="1" x="10"/>
        <item m="1" x="11"/>
        <item m="1" x="15"/>
        <item x="1"/>
        <item x="2"/>
        <item t="default"/>
      </items>
    </pivotField>
    <pivotField showAll="0">
      <items count="227">
        <item x="0"/>
        <item m="1" x="155"/>
        <item m="1" x="71"/>
        <item m="1" x="222"/>
        <item m="1" x="199"/>
        <item m="1" x="70"/>
        <item m="1" x="107"/>
        <item m="1" x="57"/>
        <item m="1" x="97"/>
        <item m="1" x="131"/>
        <item m="1" x="110"/>
        <item m="1" x="180"/>
        <item m="1" x="18"/>
        <item m="1" x="178"/>
        <item m="1" x="26"/>
        <item m="1" x="10"/>
        <item m="1" x="132"/>
        <item m="1" x="36"/>
        <item m="1" x="14"/>
        <item m="1" x="96"/>
        <item m="1" x="95"/>
        <item m="1" x="175"/>
        <item m="1" x="89"/>
        <item m="1" x="54"/>
        <item m="1" x="198"/>
        <item m="1" x="75"/>
        <item m="1" x="51"/>
        <item m="1" x="202"/>
        <item m="1" x="153"/>
        <item m="1" x="98"/>
        <item m="1" x="221"/>
        <item m="1" x="22"/>
        <item m="1" x="50"/>
        <item m="1" x="156"/>
        <item m="1" x="183"/>
        <item m="1" x="42"/>
        <item m="1" x="33"/>
        <item m="1" x="212"/>
        <item m="1" x="173"/>
        <item m="1" x="20"/>
        <item m="1" x="55"/>
        <item m="1" x="35"/>
        <item m="1" x="149"/>
        <item m="1" x="68"/>
        <item m="1" x="31"/>
        <item m="1" x="167"/>
        <item m="1" x="204"/>
        <item m="1" x="133"/>
        <item m="1" x="53"/>
        <item m="1" x="170"/>
        <item m="1" x="128"/>
        <item m="1" x="138"/>
        <item m="1" x="154"/>
        <item m="1" x="15"/>
        <item m="1" x="139"/>
        <item m="1" x="21"/>
        <item m="1" x="23"/>
        <item m="1" x="24"/>
        <item m="1" x="27"/>
        <item m="1" x="182"/>
        <item m="1" x="29"/>
        <item m="1" x="80"/>
        <item m="1" x="81"/>
        <item m="1" x="191"/>
        <item m="1" x="124"/>
        <item m="1" x="141"/>
        <item m="1" x="38"/>
        <item m="1" x="40"/>
        <item m="1" x="43"/>
        <item m="1" x="214"/>
        <item m="1" x="46"/>
        <item m="1" x="47"/>
        <item m="1" x="116"/>
        <item m="1" x="158"/>
        <item m="1" x="126"/>
        <item m="1" x="56"/>
        <item m="1" x="213"/>
        <item m="1" x="103"/>
        <item m="1" x="64"/>
        <item m="1" x="65"/>
        <item m="1" x="66"/>
        <item m="1" x="144"/>
        <item m="1" x="67"/>
        <item m="1" x="61"/>
        <item m="1" x="111"/>
        <item m="1" x="69"/>
        <item m="1" x="11"/>
        <item m="1" x="148"/>
        <item m="1" x="72"/>
        <item m="1" x="74"/>
        <item m="1" x="205"/>
        <item m="1" x="218"/>
        <item m="1" x="12"/>
        <item m="1" x="82"/>
        <item m="1" x="85"/>
        <item m="1" x="166"/>
        <item m="1" x="171"/>
        <item m="1" x="94"/>
        <item m="1" x="130"/>
        <item m="1" x="100"/>
        <item m="1" x="101"/>
        <item m="1" x="34"/>
        <item m="1" x="223"/>
        <item m="1" x="104"/>
        <item m="1" x="105"/>
        <item m="1" x="106"/>
        <item m="1" x="108"/>
        <item m="1" x="109"/>
        <item m="1" x="140"/>
        <item m="1" x="113"/>
        <item m="1" x="115"/>
        <item m="1" x="73"/>
        <item m="1" x="119"/>
        <item m="1" x="88"/>
        <item m="1" x="121"/>
        <item m="1" x="122"/>
        <item m="1" x="123"/>
        <item m="1" x="114"/>
        <item m="1" x="164"/>
        <item m="1" x="206"/>
        <item m="1" x="165"/>
        <item m="1" x="59"/>
        <item m="1" x="146"/>
        <item m="1" x="84"/>
        <item m="1" x="224"/>
        <item m="1" x="129"/>
        <item m="1" x="63"/>
        <item m="1" x="169"/>
        <item m="1" x="135"/>
        <item m="1" x="136"/>
        <item m="1" x="186"/>
        <item m="1" x="215"/>
        <item m="1" x="194"/>
        <item m="1" x="176"/>
        <item m="1" x="145"/>
        <item m="1" x="203"/>
        <item m="1" x="177"/>
        <item m="1" x="150"/>
        <item m="1" x="151"/>
        <item m="1" x="184"/>
        <item m="1" x="92"/>
        <item m="1" x="91"/>
        <item m="1" x="90"/>
        <item m="1" x="159"/>
        <item m="1" x="160"/>
        <item m="1" x="161"/>
        <item m="1" x="163"/>
        <item m="1" x="196"/>
        <item m="1" x="193"/>
        <item m="1" x="37"/>
        <item m="1" x="58"/>
        <item m="1" x="112"/>
        <item m="1" x="172"/>
        <item m="1" x="174"/>
        <item m="1" x="39"/>
        <item m="1" x="28"/>
        <item m="1" x="181"/>
        <item m="1" x="185"/>
        <item m="1" x="168"/>
        <item m="1" x="78"/>
        <item m="1" x="187"/>
        <item m="1" x="188"/>
        <item m="1" x="25"/>
        <item m="1" x="189"/>
        <item m="1" x="192"/>
        <item m="1" x="60"/>
        <item m="1" x="52"/>
        <item m="1" x="77"/>
        <item m="1" x="143"/>
        <item m="1" x="30"/>
        <item m="1" x="127"/>
        <item m="1" x="195"/>
        <item m="1" x="216"/>
        <item m="1" x="197"/>
        <item m="1" x="200"/>
        <item m="1" x="201"/>
        <item m="1" x="48"/>
        <item m="1" x="225"/>
        <item m="1" x="76"/>
        <item m="1" x="207"/>
        <item m="1" x="208"/>
        <item m="1" x="209"/>
        <item m="1" x="210"/>
        <item m="1" x="62"/>
        <item m="1" x="217"/>
        <item m="1" x="87"/>
        <item m="1" x="13"/>
        <item m="1" x="220"/>
        <item m="1" x="45"/>
        <item m="1" x="134"/>
        <item m="1" x="117"/>
        <item m="1" x="102"/>
        <item x="1"/>
        <item x="7"/>
        <item m="1" x="8"/>
        <item m="1" x="83"/>
        <item m="1" x="16"/>
        <item m="1" x="9"/>
        <item m="1" x="17"/>
        <item m="1" x="179"/>
        <item m="1" x="49"/>
        <item m="1" x="44"/>
        <item x="2"/>
        <item m="1" x="99"/>
        <item m="1" x="19"/>
        <item m="1" x="137"/>
        <item m="1" x="157"/>
        <item m="1" x="118"/>
        <item m="1" x="190"/>
        <item m="1" x="162"/>
        <item m="1" x="93"/>
        <item m="1" x="211"/>
        <item x="5"/>
        <item x="4"/>
        <item x="6"/>
        <item m="1" x="152"/>
        <item m="1" x="142"/>
        <item m="1" x="41"/>
        <item m="1" x="219"/>
        <item x="3"/>
        <item m="1" x="147"/>
        <item m="1" x="125"/>
        <item m="1" x="120"/>
        <item m="1" x="86"/>
        <item m="1" x="32"/>
        <item m="1" x="79"/>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8">
    <i>
      <x/>
    </i>
    <i>
      <x v="1"/>
    </i>
    <i>
      <x v="2"/>
    </i>
    <i>
      <x v="3"/>
    </i>
    <i>
      <x v="4"/>
    </i>
    <i>
      <x v="15"/>
    </i>
    <i>
      <x v="16"/>
    </i>
    <i t="grand">
      <x/>
    </i>
  </colItems>
  <dataFields count="1">
    <dataField name="Solucionados " fld="4" baseField="0" baseItem="0"/>
  </dataFields>
  <formats count="47">
    <format dxfId="90">
      <pivotArea type="all" dataOnly="0" outline="0" fieldPosition="0"/>
    </format>
    <format dxfId="89">
      <pivotArea type="all" dataOnly="0" outline="0" fieldPosition="0"/>
    </format>
    <format dxfId="88">
      <pivotArea type="all" dataOnly="0" outline="0" fieldPosition="0"/>
    </format>
    <format dxfId="87">
      <pivotArea type="all" dataOnly="0" outline="0" fieldPosition="0"/>
    </format>
    <format dxfId="86">
      <pivotArea field="0" type="button" dataOnly="0" labelOnly="1" outline="0" axis="axisCol" fieldPosition="0"/>
    </format>
    <format dxfId="85">
      <pivotArea dataOnly="0" labelOnly="1" grandRow="1" outline="0" fieldPosition="0"/>
    </format>
    <format dxfId="84">
      <pivotArea dataOnly="0" labelOnly="1" grandRow="1" outline="0" fieldPosition="0"/>
    </format>
    <format dxfId="83">
      <pivotArea field="1" type="button" dataOnly="0" labelOnly="1" outline="0"/>
    </format>
    <format dxfId="82">
      <pivotArea dataOnly="0" labelOnly="1" grandRow="1" outline="0" fieldPosition="0"/>
    </format>
    <format dxfId="81">
      <pivotArea dataOnly="0" labelOnly="1" fieldPosition="0">
        <references count="1">
          <reference field="0" count="0"/>
        </references>
      </pivotArea>
    </format>
    <format dxfId="80">
      <pivotArea dataOnly="0" labelOnly="1" grandCol="1" outline="0" fieldPosition="0"/>
    </format>
    <format dxfId="79">
      <pivotArea dataOnly="0" labelOnly="1" fieldPosition="0">
        <references count="1">
          <reference field="0" count="0"/>
        </references>
      </pivotArea>
    </format>
    <format dxfId="78">
      <pivotArea dataOnly="0" labelOnly="1" grandCol="1" outline="0" fieldPosition="0"/>
    </format>
    <format dxfId="77">
      <pivotArea type="origin" dataOnly="0" labelOnly="1" outline="0" fieldPosition="0"/>
    </format>
    <format dxfId="76">
      <pivotArea field="0" type="button" dataOnly="0" labelOnly="1" outline="0" axis="axisCol" fieldPosition="0"/>
    </format>
    <format dxfId="75">
      <pivotArea type="topRight" dataOnly="0" labelOnly="1" outline="0" fieldPosition="0"/>
    </format>
    <format dxfId="74">
      <pivotArea type="topRight" dataOnly="0" labelOnly="1" outline="0" offset="H1" fieldPosition="0"/>
    </format>
    <format dxfId="73">
      <pivotArea type="origin" dataOnly="0" labelOnly="1" outline="0" fieldPosition="0"/>
    </format>
    <format dxfId="72">
      <pivotArea field="0" type="button" dataOnly="0" labelOnly="1" outline="0" axis="axisCol" fieldPosition="0"/>
    </format>
    <format dxfId="71">
      <pivotArea type="topRight" dataOnly="0" labelOnly="1" outline="0" fieldPosition="0"/>
    </format>
    <format dxfId="70">
      <pivotArea field="3" type="button" dataOnly="0" labelOnly="1" outline="0" axis="axisRow" fieldPosition="0"/>
    </format>
    <format dxfId="69">
      <pivotArea dataOnly="0" labelOnly="1" fieldPosition="0">
        <references count="1">
          <reference field="0" count="8">
            <x v="0"/>
            <x v="1"/>
            <x v="2"/>
            <x v="3"/>
            <x v="4"/>
            <x v="9"/>
            <x v="15"/>
            <x v="16"/>
          </reference>
        </references>
      </pivotArea>
    </format>
    <format dxfId="68">
      <pivotArea dataOnly="0" labelOnly="1" grandCol="1" outline="0" fieldPosition="0"/>
    </format>
    <format dxfId="67">
      <pivotArea grandRow="1" outline="0" collapsedLevelsAreSubtotals="1" fieldPosition="0"/>
    </format>
    <format dxfId="66">
      <pivotArea dataOnly="0" labelOnly="1" grandRow="1" outline="0" fieldPosition="0"/>
    </format>
    <format dxfId="65">
      <pivotArea type="origin" dataOnly="0" labelOnly="1" outline="0" fieldPosition="0"/>
    </format>
    <format dxfId="64">
      <pivotArea field="0" type="button" dataOnly="0" labelOnly="1" outline="0" axis="axisCol" fieldPosition="0"/>
    </format>
    <format dxfId="63">
      <pivotArea type="topRight" dataOnly="0" labelOnly="1" outline="0" fieldPosition="0"/>
    </format>
    <format dxfId="62">
      <pivotArea type="origin" dataOnly="0" labelOnly="1" outline="0" fieldPosition="0"/>
    </format>
    <format dxfId="61">
      <pivotArea field="0" type="button" dataOnly="0" labelOnly="1" outline="0" axis="axisCol" fieldPosition="0"/>
    </format>
    <format dxfId="60">
      <pivotArea type="topRight" dataOnly="0" labelOnly="1" outline="0" fieldPosition="0"/>
    </format>
    <format dxfId="59">
      <pivotArea field="3" type="button" dataOnly="0" labelOnly="1" outline="0" axis="axisRow" fieldPosition="0"/>
    </format>
    <format dxfId="58">
      <pivotArea dataOnly="0" labelOnly="1" fieldPosition="0">
        <references count="1">
          <reference field="0" count="8">
            <x v="0"/>
            <x v="1"/>
            <x v="2"/>
            <x v="3"/>
            <x v="4"/>
            <x v="5"/>
            <x v="15"/>
            <x v="16"/>
          </reference>
        </references>
      </pivotArea>
    </format>
    <format dxfId="57">
      <pivotArea dataOnly="0" labelOnly="1" grandCol="1" outline="0" fieldPosition="0"/>
    </format>
    <format dxfId="56">
      <pivotArea field="3" type="button" dataOnly="0" labelOnly="1" outline="0" axis="axisRow" fieldPosition="0"/>
    </format>
    <format dxfId="55">
      <pivotArea dataOnly="0" labelOnly="1" fieldPosition="0">
        <references count="1">
          <reference field="0" count="8">
            <x v="0"/>
            <x v="1"/>
            <x v="2"/>
            <x v="3"/>
            <x v="4"/>
            <x v="5"/>
            <x v="15"/>
            <x v="16"/>
          </reference>
        </references>
      </pivotArea>
    </format>
    <format dxfId="54">
      <pivotArea dataOnly="0" labelOnly="1" grandCol="1" outline="0" fieldPosition="0"/>
    </format>
    <format dxfId="53">
      <pivotArea collapsedLevelsAreSubtotals="1" fieldPosition="0">
        <references count="1">
          <reference field="3" count="0"/>
        </references>
      </pivotArea>
    </format>
    <format dxfId="52">
      <pivotArea dataOnly="0" labelOnly="1" fieldPosition="0">
        <references count="1">
          <reference field="3" count="0"/>
        </references>
      </pivotArea>
    </format>
    <format dxfId="51">
      <pivotArea collapsedLevelsAreSubtotals="1" fieldPosition="0">
        <references count="1">
          <reference field="3" count="0"/>
        </references>
      </pivotArea>
    </format>
    <format dxfId="50">
      <pivotArea dataOnly="0" labelOnly="1" fieldPosition="0">
        <references count="1">
          <reference field="3" count="0"/>
        </references>
      </pivotArea>
    </format>
    <format dxfId="49">
      <pivotArea grandRow="1" outline="0" collapsedLevelsAreSubtotals="1" fieldPosition="0"/>
    </format>
    <format dxfId="48">
      <pivotArea dataOnly="0" labelOnly="1" grandRow="1" outline="0" fieldPosition="0"/>
    </format>
    <format dxfId="47">
      <pivotArea grandRow="1" outline="0" collapsedLevelsAreSubtotals="1" fieldPosition="0"/>
    </format>
    <format dxfId="46">
      <pivotArea dataOnly="0" labelOnly="1" grandRow="1" outline="0" fieldPosition="0"/>
    </format>
    <format dxfId="45">
      <pivotArea type="all" dataOnly="0" outline="0" fieldPosition="0"/>
    </format>
    <format dxfId="44">
      <pivotArea type="topRight" dataOnly="0" labelOnly="1" outline="0" offset="G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 rowHeaderCaption="Asunto o Subtema">
  <location ref="B22:J31" firstHeaderRow="1" firstDataRow="2" firstDataCol="1"/>
  <pivotFields count="6">
    <pivotField axis="axisCol" showAll="0" sortType="descending">
      <items count="14">
        <item x="0"/>
        <item x="2"/>
        <item x="3"/>
        <item x="4"/>
        <item x="5"/>
        <item m="1" x="12"/>
        <item x="6"/>
        <item m="1" x="9"/>
        <item m="1" x="11"/>
        <item m="1" x="10"/>
        <item m="1" x="8"/>
        <item x="1"/>
        <item m="1" x="7"/>
        <item t="default"/>
      </items>
      <autoSortScope>
        <pivotArea dataOnly="0" outline="0" fieldPosition="0">
          <references count="1">
            <reference field="4294967294" count="1" selected="0">
              <x v="0"/>
            </reference>
          </references>
        </pivotArea>
      </autoSortScope>
    </pivotField>
    <pivotField axis="axisRow" showAll="0" measureFilter="1" sortType="descending">
      <items count="142">
        <item x="0"/>
        <item m="1" x="102"/>
        <item m="1" x="53"/>
        <item m="1" x="139"/>
        <item m="1" x="127"/>
        <item m="1" x="52"/>
        <item m="1" x="75"/>
        <item m="1" x="45"/>
        <item m="1" x="70"/>
        <item m="1" x="90"/>
        <item m="1" x="76"/>
        <item m="1" x="117"/>
        <item m="1" x="17"/>
        <item m="1" x="115"/>
        <item m="1" x="24"/>
        <item m="1" x="12"/>
        <item m="1" x="91"/>
        <item m="1" x="29"/>
        <item m="1" x="14"/>
        <item m="1" x="69"/>
        <item m="1" x="68"/>
        <item m="1" x="114"/>
        <item m="1" x="64"/>
        <item m="1" x="42"/>
        <item m="1" x="126"/>
        <item m="1" x="54"/>
        <item m="1" x="38"/>
        <item m="1" x="128"/>
        <item m="1" x="101"/>
        <item m="1" x="71"/>
        <item m="1" x="138"/>
        <item m="1" x="21"/>
        <item m="1" x="37"/>
        <item m="1" x="103"/>
        <item m="1" x="119"/>
        <item m="1" x="34"/>
        <item m="1" x="27"/>
        <item m="1" x="134"/>
        <item m="1" x="113"/>
        <item m="1" x="20"/>
        <item m="1" x="44"/>
        <item m="1" x="28"/>
        <item m="1" x="97"/>
        <item m="1" x="50"/>
        <item m="1" x="25"/>
        <item m="1" x="111"/>
        <item m="1" x="130"/>
        <item m="1" x="30"/>
        <item m="1" x="106"/>
        <item m="1" x="9"/>
        <item m="1" x="78"/>
        <item m="1" x="129"/>
        <item m="1" x="33"/>
        <item m="1" x="43"/>
        <item m="1" x="98"/>
        <item m="1" x="110"/>
        <item m="1" x="13"/>
        <item m="1" x="82"/>
        <item m="1" x="46"/>
        <item m="1" x="22"/>
        <item m="1" x="77"/>
        <item m="1" x="108"/>
        <item m="1" x="57"/>
        <item m="1" x="135"/>
        <item m="1" x="41"/>
        <item m="1" x="124"/>
        <item m="1" x="58"/>
        <item m="1" x="121"/>
        <item m="1" x="95"/>
        <item m="1" x="56"/>
        <item m="1" x="86"/>
        <item m="1" x="48"/>
        <item m="1" x="99"/>
        <item m="1" x="66"/>
        <item m="1" x="140"/>
        <item m="1" x="40"/>
        <item m="1" x="133"/>
        <item m="1" x="19"/>
        <item m="1" x="87"/>
        <item m="1" x="137"/>
        <item m="1" x="80"/>
        <item m="1" x="123"/>
        <item m="1" x="49"/>
        <item m="1" x="61"/>
        <item m="1" x="63"/>
        <item m="1" x="131"/>
        <item m="1" x="120"/>
        <item m="1" x="47"/>
        <item m="1" x="118"/>
        <item m="1" x="89"/>
        <item m="1" x="10"/>
        <item m="1" x="104"/>
        <item m="1" x="39"/>
        <item m="1" x="93"/>
        <item m="1" x="79"/>
        <item m="1" x="125"/>
        <item m="1" x="65"/>
        <item m="1" x="62"/>
        <item m="1" x="109"/>
        <item m="1" x="112"/>
        <item m="1" x="74"/>
        <item m="1" x="51"/>
        <item m="1" x="32"/>
        <item m="1" x="23"/>
        <item m="1" x="11"/>
        <item m="1" x="81"/>
        <item x="1"/>
        <item m="1" x="83"/>
        <item x="6"/>
        <item m="1" x="36"/>
        <item m="1" x="7"/>
        <item m="1" x="59"/>
        <item m="1" x="16"/>
        <item m="1" x="116"/>
        <item m="1" x="35"/>
        <item m="1" x="96"/>
        <item m="1" x="72"/>
        <item m="1" x="18"/>
        <item m="1" x="92"/>
        <item m="1" x="105"/>
        <item m="1" x="15"/>
        <item x="5"/>
        <item m="1" x="84"/>
        <item m="1" x="122"/>
        <item m="1" x="94"/>
        <item m="1" x="107"/>
        <item m="1" x="67"/>
        <item m="1" x="132"/>
        <item x="2"/>
        <item m="1" x="8"/>
        <item x="4"/>
        <item m="1" x="100"/>
        <item m="1" x="31"/>
        <item m="1" x="136"/>
        <item m="1" x="73"/>
        <item x="3"/>
        <item m="1" x="88"/>
        <item m="1" x="85"/>
        <item m="1" x="60"/>
        <item m="1" x="26"/>
        <item m="1" x="55"/>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8">
    <i>
      <x v="135"/>
    </i>
    <i>
      <x/>
    </i>
    <i>
      <x v="128"/>
    </i>
    <i>
      <x v="106"/>
    </i>
    <i>
      <x v="130"/>
    </i>
    <i>
      <x v="108"/>
    </i>
    <i>
      <x v="121"/>
    </i>
    <i t="grand">
      <x/>
    </i>
  </rowItems>
  <colFields count="1">
    <field x="0"/>
  </colFields>
  <colItems count="8">
    <i>
      <x v="3"/>
    </i>
    <i>
      <x/>
    </i>
    <i>
      <x v="4"/>
    </i>
    <i>
      <x v="1"/>
    </i>
    <i>
      <x v="11"/>
    </i>
    <i>
      <x v="2"/>
    </i>
    <i>
      <x v="6"/>
    </i>
    <i t="grand">
      <x/>
    </i>
  </colItems>
  <dataFields count="1">
    <dataField name="Top 5 de Requerimientos" fld="4" baseField="0" baseItem="0" numFmtId="164"/>
  </dataFields>
  <formats count="44">
    <format dxfId="43">
      <pivotArea type="all" dataOnly="0" outline="0" fieldPosition="0"/>
    </format>
    <format dxfId="42">
      <pivotArea type="all" dataOnly="0" outline="0" fieldPosition="0"/>
    </format>
    <format dxfId="41">
      <pivotArea type="all" dataOnly="0" outline="0" fieldPosition="0"/>
    </format>
    <format dxfId="40">
      <pivotArea type="all" dataOnly="0" outline="0" fieldPosition="0"/>
    </format>
    <format dxfId="39">
      <pivotArea field="0" type="button" dataOnly="0" labelOnly="1" outline="0" axis="axisCol" fieldPosition="0"/>
    </format>
    <format dxfId="38">
      <pivotArea dataOnly="0" labelOnly="1" grandRow="1" outline="0" fieldPosition="0"/>
    </format>
    <format dxfId="37">
      <pivotArea dataOnly="0" labelOnly="1" grandRow="1" outline="0" fieldPosition="0"/>
    </format>
    <format dxfId="36">
      <pivotArea field="1" type="button" dataOnly="0" labelOnly="1" outline="0" axis="axisRow" fieldPosition="0"/>
    </format>
    <format dxfId="35">
      <pivotArea dataOnly="0" labelOnly="1" grandRow="1" outline="0" fieldPosition="0"/>
    </format>
    <format dxfId="34">
      <pivotArea dataOnly="0" labelOnly="1" fieldPosition="0">
        <references count="1">
          <reference field="1" count="5">
            <x v="0"/>
            <x v="5"/>
            <x v="11"/>
            <x v="24"/>
            <x v="28"/>
          </reference>
        </references>
      </pivotArea>
    </format>
    <format dxfId="33">
      <pivotArea dataOnly="0" labelOnly="1" fieldPosition="0">
        <references count="1">
          <reference field="0" count="0"/>
        </references>
      </pivotArea>
    </format>
    <format dxfId="32">
      <pivotArea dataOnly="0" labelOnly="1" grandCol="1" outline="0" fieldPosition="0"/>
    </format>
    <format dxfId="31">
      <pivotArea dataOnly="0" labelOnly="1" fieldPosition="0">
        <references count="1">
          <reference field="0" count="0"/>
        </references>
      </pivotArea>
    </format>
    <format dxfId="30">
      <pivotArea dataOnly="0" labelOnly="1" grandCol="1" outline="0" fieldPosition="0"/>
    </format>
    <format dxfId="29">
      <pivotArea dataOnly="0" labelOnly="1" fieldPosition="0">
        <references count="1">
          <reference field="1" count="4">
            <x v="5"/>
            <x v="7"/>
            <x v="10"/>
            <x v="16"/>
          </reference>
        </references>
      </pivotArea>
    </format>
    <format dxfId="28">
      <pivotArea grandCol="1" outline="0" collapsedLevelsAreSubtotals="1" fieldPosition="0"/>
    </format>
    <format dxfId="27">
      <pivotArea outline="0" collapsedLevelsAreSubtotals="1" fieldPosition="0"/>
    </format>
    <format dxfId="26">
      <pivotArea dataOnly="0" labelOnly="1" fieldPosition="0">
        <references count="1">
          <reference field="1" count="5">
            <x v="5"/>
            <x v="9"/>
            <x v="10"/>
            <x v="11"/>
            <x v="16"/>
          </reference>
        </references>
      </pivotArea>
    </format>
    <format dxfId="25">
      <pivotArea type="origin" dataOnly="0" labelOnly="1" outline="0" fieldPosition="0"/>
    </format>
    <format dxfId="24">
      <pivotArea grandRow="1" outline="0" collapsedLevelsAreSubtotals="1" fieldPosition="0"/>
    </format>
    <format dxfId="23">
      <pivotArea dataOnly="0" labelOnly="1" grandRow="1" outline="0" fieldPosition="0"/>
    </format>
    <format dxfId="22">
      <pivotArea type="origin" dataOnly="0" labelOnly="1" outline="0" fieldPosition="0"/>
    </format>
    <format dxfId="21">
      <pivotArea field="1" type="button" dataOnly="0" labelOnly="1" outline="0" axis="axisRow" fieldPosition="0"/>
    </format>
    <format dxfId="20">
      <pivotArea field="0" type="button" dataOnly="0" labelOnly="1" outline="0" axis="axisCol" fieldPosition="0"/>
    </format>
    <format dxfId="19">
      <pivotArea type="topRight" dataOnly="0" labelOnly="1" outline="0" fieldPosition="0"/>
    </format>
    <format dxfId="18">
      <pivotArea dataOnly="0" labelOnly="1" fieldPosition="0">
        <references count="1">
          <reference field="0" count="0"/>
        </references>
      </pivotArea>
    </format>
    <format dxfId="17">
      <pivotArea dataOnly="0" labelOnly="1" grandCol="1" outline="0" fieldPosition="0"/>
    </format>
    <format dxfId="16">
      <pivotArea grandRow="1" outline="0" collapsedLevelsAreSubtotals="1" fieldPosition="0"/>
    </format>
    <format dxfId="15">
      <pivotArea dataOnly="0" labelOnly="1" grandRow="1" outline="0" fieldPosition="0"/>
    </format>
    <format dxfId="14">
      <pivotArea grandRow="1" outline="0" collapsedLevelsAreSubtotals="1" fieldPosition="0"/>
    </format>
    <format dxfId="13">
      <pivotArea dataOnly="0" labelOnly="1" grandRow="1" outline="0" fieldPosition="0"/>
    </format>
    <format dxfId="12">
      <pivotArea type="origin" dataOnly="0" labelOnly="1" outline="0" fieldPosition="0"/>
    </format>
    <format dxfId="11">
      <pivotArea type="origin" dataOnly="0" labelOnly="1" outline="0" fieldPosition="0"/>
    </format>
    <format dxfId="10">
      <pivotArea field="1" type="button" dataOnly="0" labelOnly="1" outline="0" axis="axisRow" fieldPosition="0"/>
    </format>
    <format dxfId="9">
      <pivotArea field="1" type="button" dataOnly="0" labelOnly="1" outline="0" axis="axisRow" fieldPosition="0"/>
    </format>
    <format dxfId="8">
      <pivotArea dataOnly="0" labelOnly="1" fieldPosition="0">
        <references count="1">
          <reference field="0" count="0"/>
        </references>
      </pivotArea>
    </format>
    <format dxfId="7">
      <pivotArea dataOnly="0" labelOnly="1" grandCol="1" outline="0" fieldPosition="0"/>
    </format>
    <format dxfId="6">
      <pivotArea dataOnly="0" labelOnly="1" fieldPosition="0">
        <references count="1">
          <reference field="0" count="0"/>
        </references>
      </pivotArea>
    </format>
    <format dxfId="5">
      <pivotArea dataOnly="0" labelOnly="1" grandCol="1" outline="0" fieldPosition="0"/>
    </format>
    <format dxfId="4">
      <pivotArea dataOnly="0" labelOnly="1" fieldPosition="0">
        <references count="1">
          <reference field="1" count="6">
            <x v="0"/>
            <x v="106"/>
            <x v="115"/>
            <x v="130"/>
            <x v="135"/>
            <x v="139"/>
          </reference>
        </references>
      </pivotArea>
    </format>
    <format dxfId="3">
      <pivotArea collapsedLevelsAreSubtotals="1" fieldPosition="0">
        <references count="1">
          <reference field="1" count="6">
            <x v="0"/>
            <x v="106"/>
            <x v="115"/>
            <x v="130"/>
            <x v="135"/>
            <x v="139"/>
          </reference>
        </references>
      </pivotArea>
    </format>
    <format dxfId="2">
      <pivotArea dataOnly="0" labelOnly="1" grandRow="1" outline="0" fieldPosition="0"/>
    </format>
    <format dxfId="1">
      <pivotArea dataOnly="0" labelOnly="1" grandRow="1" outline="0" fieldPosition="0"/>
    </format>
    <format dxfId="0">
      <pivotArea dataOnly="0" labelOnly="1" fieldPosition="0">
        <references count="1">
          <reference field="1" count="1">
            <x v="0"/>
          </reference>
        </references>
      </pivotArea>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4.5"/>
  <cols>
    <col min="1" max="1" width="13.7265625" customWidth="1"/>
    <col min="2" max="2" width="16.1796875" customWidth="1"/>
    <col min="3" max="3" width="34.1796875" customWidth="1"/>
    <col min="4" max="4" width="18.81640625" customWidth="1"/>
  </cols>
  <sheetData>
    <row r="1" spans="1:4">
      <c r="C1" s="25"/>
    </row>
    <row r="2" spans="1:4">
      <c r="A2" s="24" t="s">
        <v>8</v>
      </c>
      <c r="B2" s="24" t="s">
        <v>5</v>
      </c>
      <c r="C2" s="26" t="s">
        <v>15</v>
      </c>
      <c r="D2" s="24" t="s">
        <v>33</v>
      </c>
    </row>
    <row r="3" spans="1:4">
      <c r="A3" s="24" t="s">
        <v>9</v>
      </c>
      <c r="B3" s="24" t="s">
        <v>55</v>
      </c>
      <c r="C3" s="26" t="s">
        <v>1</v>
      </c>
      <c r="D3" s="24" t="s">
        <v>34</v>
      </c>
    </row>
    <row r="4" spans="1:4">
      <c r="A4" s="24" t="s">
        <v>10</v>
      </c>
      <c r="B4" s="25" t="s">
        <v>7</v>
      </c>
      <c r="C4" s="26" t="s">
        <v>16</v>
      </c>
      <c r="D4" s="24" t="s">
        <v>35</v>
      </c>
    </row>
    <row r="5" spans="1:4">
      <c r="A5" s="24" t="s">
        <v>11</v>
      </c>
      <c r="B5" s="24"/>
      <c r="C5" s="26" t="s">
        <v>17</v>
      </c>
      <c r="D5" s="24" t="s">
        <v>36</v>
      </c>
    </row>
    <row r="6" spans="1:4">
      <c r="A6" s="24" t="s">
        <v>12</v>
      </c>
      <c r="B6" s="24"/>
      <c r="C6" s="26" t="s">
        <v>30</v>
      </c>
      <c r="D6" s="24" t="s">
        <v>24</v>
      </c>
    </row>
    <row r="7" spans="1:4">
      <c r="A7" s="24" t="s">
        <v>54</v>
      </c>
      <c r="B7" s="24"/>
      <c r="C7" s="26" t="s">
        <v>31</v>
      </c>
      <c r="D7" s="24" t="s">
        <v>37</v>
      </c>
    </row>
    <row r="8" spans="1:4">
      <c r="A8" s="24" t="s">
        <v>13</v>
      </c>
      <c r="B8" s="24"/>
      <c r="C8" s="26" t="s">
        <v>19</v>
      </c>
      <c r="D8" s="24" t="s">
        <v>38</v>
      </c>
    </row>
    <row r="9" spans="1:4">
      <c r="A9" s="26" t="s">
        <v>22</v>
      </c>
      <c r="B9" s="24"/>
      <c r="C9" s="26" t="s">
        <v>21</v>
      </c>
      <c r="D9" s="24" t="s">
        <v>39</v>
      </c>
    </row>
    <row r="10" spans="1:4">
      <c r="A10" s="25" t="s">
        <v>6</v>
      </c>
      <c r="B10" s="24"/>
      <c r="C10" s="26" t="s">
        <v>20</v>
      </c>
      <c r="D10" s="24" t="s">
        <v>40</v>
      </c>
    </row>
    <row r="11" spans="1:4">
      <c r="A11" s="24"/>
      <c r="B11" s="24"/>
      <c r="C11" s="26" t="s">
        <v>18</v>
      </c>
      <c r="D11" s="24" t="s">
        <v>41</v>
      </c>
    </row>
    <row r="12" spans="1:4">
      <c r="A12" s="24"/>
      <c r="B12" s="24"/>
      <c r="C12" s="26" t="s">
        <v>22</v>
      </c>
      <c r="D12" s="24" t="s">
        <v>42</v>
      </c>
    </row>
    <row r="13" spans="1:4">
      <c r="A13" s="24"/>
      <c r="B13" s="24"/>
      <c r="C13" s="25" t="s">
        <v>14</v>
      </c>
      <c r="D13" s="24" t="s">
        <v>43</v>
      </c>
    </row>
    <row r="14" spans="1:4">
      <c r="A14" s="24"/>
      <c r="B14" s="24"/>
      <c r="C14" s="24"/>
      <c r="D14" s="24" t="s">
        <v>44</v>
      </c>
    </row>
    <row r="15" spans="1:4">
      <c r="A15" s="24"/>
      <c r="B15" s="24"/>
      <c r="C15" s="24"/>
      <c r="D15" s="24" t="s">
        <v>45</v>
      </c>
    </row>
    <row r="16" spans="1:4">
      <c r="A16" s="24"/>
      <c r="B16" s="24"/>
      <c r="C16" s="24"/>
      <c r="D16" s="24" t="s">
        <v>46</v>
      </c>
    </row>
    <row r="17" spans="1:4">
      <c r="A17" s="24"/>
      <c r="B17" s="24"/>
      <c r="C17" s="24"/>
      <c r="D17" s="24" t="s">
        <v>47</v>
      </c>
    </row>
    <row r="18" spans="1:4">
      <c r="A18" s="24"/>
      <c r="B18" s="24"/>
      <c r="C18" s="24"/>
      <c r="D18" s="24" t="s">
        <v>48</v>
      </c>
    </row>
    <row r="19" spans="1:4">
      <c r="A19" s="24"/>
      <c r="B19" s="24"/>
      <c r="C19" s="24"/>
      <c r="D19" s="24" t="s">
        <v>49</v>
      </c>
    </row>
    <row r="20" spans="1:4">
      <c r="A20" s="24"/>
      <c r="B20" s="24"/>
      <c r="C20" s="24"/>
      <c r="D20" s="24" t="s">
        <v>50</v>
      </c>
    </row>
    <row r="21" spans="1:4">
      <c r="A21" s="24"/>
      <c r="B21" s="24"/>
      <c r="C21" s="24"/>
      <c r="D21" s="24" t="s">
        <v>51</v>
      </c>
    </row>
    <row r="22" spans="1:4">
      <c r="A22" s="24"/>
      <c r="D22" s="25"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A19" zoomScale="85" zoomScaleNormal="85" zoomScalePageLayoutView="90" workbookViewId="0">
      <selection activeCell="G45" sqref="G45"/>
    </sheetView>
  </sheetViews>
  <sheetFormatPr baseColWidth="10" defaultColWidth="0" defaultRowHeight="14.5" zeroHeight="1"/>
  <cols>
    <col min="1" max="1" width="5.7265625" style="7" customWidth="1"/>
    <col min="2" max="2" width="17.26953125" style="12" customWidth="1"/>
    <col min="3" max="3" width="19.26953125" style="7" customWidth="1"/>
    <col min="4" max="4" width="26" style="7" customWidth="1"/>
    <col min="5" max="5" width="20.26953125" style="7" customWidth="1"/>
    <col min="6" max="6" width="19" style="7" customWidth="1"/>
    <col min="7" max="7" width="10.453125" style="7" customWidth="1"/>
    <col min="8" max="8" width="3.1796875" style="7" customWidth="1"/>
    <col min="9" max="16" width="1.81640625" style="7" customWidth="1"/>
    <col min="17" max="16384" width="1.81640625" style="7" hidden="1"/>
  </cols>
  <sheetData>
    <row r="1" spans="2:7" ht="15" customHeight="1">
      <c r="B1" s="117" t="s">
        <v>53</v>
      </c>
      <c r="C1" s="117"/>
      <c r="D1" s="117"/>
      <c r="E1" s="117"/>
      <c r="F1" s="117"/>
      <c r="G1" s="117"/>
    </row>
    <row r="2" spans="2:7">
      <c r="B2" s="117"/>
      <c r="C2" s="117"/>
      <c r="D2" s="117"/>
      <c r="E2" s="117"/>
      <c r="F2" s="117"/>
      <c r="G2" s="117"/>
    </row>
    <row r="3" spans="2:7" ht="15" customHeight="1">
      <c r="B3" s="118" t="s">
        <v>76</v>
      </c>
      <c r="C3" s="119"/>
      <c r="D3" s="119"/>
      <c r="E3" s="119" t="s">
        <v>77</v>
      </c>
      <c r="F3" s="119"/>
      <c r="G3" s="130"/>
    </row>
    <row r="4" spans="2:7" ht="28.5">
      <c r="B4" s="103" t="s">
        <v>27</v>
      </c>
      <c r="C4" s="104">
        <v>42675</v>
      </c>
      <c r="D4" s="104">
        <v>42704</v>
      </c>
      <c r="E4" s="105"/>
      <c r="F4" s="105"/>
      <c r="G4" s="106"/>
    </row>
    <row r="5" spans="2:7">
      <c r="B5" s="18"/>
      <c r="C5" s="19"/>
      <c r="D5" s="19"/>
      <c r="E5" s="15"/>
      <c r="F5" s="15"/>
      <c r="G5" s="15"/>
    </row>
    <row r="6" spans="2:7">
      <c r="B6" s="33"/>
      <c r="C6" s="33"/>
      <c r="D6" s="33"/>
      <c r="E6" s="33"/>
      <c r="F6" s="33"/>
      <c r="G6" s="33"/>
    </row>
    <row r="7" spans="2:7">
      <c r="B7" s="33"/>
      <c r="C7" s="33"/>
      <c r="D7" s="33"/>
      <c r="E7" s="33"/>
      <c r="F7" s="33"/>
      <c r="G7" s="33"/>
    </row>
    <row r="8" spans="2:7">
      <c r="B8" s="33"/>
      <c r="C8" s="33"/>
      <c r="D8" s="33"/>
      <c r="E8" s="33"/>
      <c r="F8" s="33"/>
      <c r="G8" s="33"/>
    </row>
    <row r="9" spans="2:7">
      <c r="B9" s="33"/>
      <c r="C9" s="33"/>
      <c r="D9" s="33"/>
      <c r="E9" s="33"/>
      <c r="F9" s="33"/>
      <c r="G9" s="33"/>
    </row>
    <row r="10" spans="2:7">
      <c r="B10" s="33"/>
      <c r="C10" s="33"/>
      <c r="D10" s="33"/>
      <c r="E10" s="33"/>
      <c r="F10" s="33"/>
      <c r="G10" s="33"/>
    </row>
    <row r="11" spans="2:7">
      <c r="B11" s="33"/>
      <c r="C11" s="33"/>
      <c r="D11" s="33"/>
      <c r="E11" s="33"/>
      <c r="F11" s="33"/>
      <c r="G11" s="33"/>
    </row>
    <row r="12" spans="2:7">
      <c r="B12" s="33"/>
      <c r="C12" s="33"/>
      <c r="D12" s="33"/>
      <c r="E12" s="33"/>
      <c r="F12" s="33"/>
      <c r="G12" s="33"/>
    </row>
    <row r="13" spans="2:7">
      <c r="B13" s="33"/>
      <c r="C13" s="33"/>
      <c r="D13" s="33"/>
      <c r="E13" s="33"/>
      <c r="F13" s="33"/>
      <c r="G13" s="33"/>
    </row>
    <row r="14" spans="2:7">
      <c r="B14" s="33"/>
      <c r="C14" s="33"/>
      <c r="D14" s="33"/>
      <c r="E14" s="33"/>
      <c r="F14" s="33"/>
      <c r="G14" s="33"/>
    </row>
    <row r="15" spans="2:7">
      <c r="B15" s="33"/>
      <c r="C15" s="33"/>
      <c r="D15" s="33"/>
      <c r="E15" s="33"/>
      <c r="F15" s="33"/>
      <c r="G15" s="33"/>
    </row>
    <row r="16" spans="2:7">
      <c r="B16" s="33"/>
      <c r="C16" s="33"/>
      <c r="D16" s="33"/>
      <c r="E16" s="33"/>
      <c r="F16" s="33"/>
      <c r="G16" s="33"/>
    </row>
    <row r="17" spans="2:8">
      <c r="B17" s="33"/>
      <c r="C17" s="33"/>
      <c r="D17" s="33"/>
      <c r="E17" s="33"/>
      <c r="F17" s="33"/>
      <c r="G17" s="33"/>
    </row>
    <row r="18" spans="2:8" ht="17.5">
      <c r="B18" s="45"/>
      <c r="D18" s="107" t="s">
        <v>62</v>
      </c>
      <c r="E18" s="108">
        <f>GETPIVOTDATA("Recibidos",$C$21)</f>
        <v>33</v>
      </c>
      <c r="F18" s="33"/>
      <c r="G18" s="33"/>
    </row>
    <row r="19" spans="2:8">
      <c r="B19" s="33"/>
      <c r="C19" s="33"/>
      <c r="D19" s="33"/>
      <c r="E19" s="33"/>
      <c r="F19" s="41"/>
      <c r="G19" s="41"/>
    </row>
    <row r="20" spans="2:8">
      <c r="B20" s="7"/>
      <c r="C20" s="73" t="s">
        <v>70</v>
      </c>
      <c r="D20" s="54"/>
      <c r="E20" s="50"/>
      <c r="F20" s="50"/>
      <c r="G20" s="50"/>
      <c r="H20" s="50"/>
    </row>
    <row r="21" spans="2:8">
      <c r="B21" s="7"/>
      <c r="C21" s="97" t="s">
        <v>25</v>
      </c>
      <c r="D21" s="97" t="s">
        <v>69</v>
      </c>
      <c r="E21" s="97"/>
      <c r="F21" s="51"/>
    </row>
    <row r="22" spans="2:8">
      <c r="B22" s="7"/>
      <c r="C22" s="98" t="s">
        <v>98</v>
      </c>
      <c r="D22" s="99" t="s">
        <v>5</v>
      </c>
      <c r="E22" s="99" t="s">
        <v>23</v>
      </c>
      <c r="F22" s="51"/>
    </row>
    <row r="23" spans="2:8">
      <c r="B23" s="7"/>
      <c r="C23" s="100" t="s">
        <v>74</v>
      </c>
      <c r="D23" s="101">
        <v>8</v>
      </c>
      <c r="E23" s="101">
        <v>8</v>
      </c>
      <c r="F23" s="51"/>
    </row>
    <row r="24" spans="2:8">
      <c r="B24" s="7"/>
      <c r="C24" s="100" t="s">
        <v>56</v>
      </c>
      <c r="D24" s="101">
        <v>3</v>
      </c>
      <c r="E24" s="101">
        <v>3</v>
      </c>
      <c r="F24" s="51"/>
    </row>
    <row r="25" spans="2:8">
      <c r="B25" s="7"/>
      <c r="C25" s="100" t="s">
        <v>85</v>
      </c>
      <c r="D25" s="101">
        <v>7</v>
      </c>
      <c r="E25" s="101">
        <v>7</v>
      </c>
      <c r="F25" s="51"/>
    </row>
    <row r="26" spans="2:8">
      <c r="B26" s="7"/>
      <c r="C26" s="100" t="s">
        <v>96</v>
      </c>
      <c r="D26" s="101">
        <v>1</v>
      </c>
      <c r="E26" s="101">
        <v>1</v>
      </c>
      <c r="F26" s="51"/>
    </row>
    <row r="27" spans="2:8">
      <c r="B27" s="7"/>
      <c r="C27" s="100" t="s">
        <v>89</v>
      </c>
      <c r="D27" s="101">
        <v>1</v>
      </c>
      <c r="E27" s="101">
        <v>1</v>
      </c>
      <c r="F27" s="51"/>
    </row>
    <row r="28" spans="2:8">
      <c r="B28" s="7"/>
      <c r="C28" s="100" t="s">
        <v>57</v>
      </c>
      <c r="D28" s="101">
        <v>13</v>
      </c>
      <c r="E28" s="101">
        <v>13</v>
      </c>
      <c r="F28" s="51"/>
    </row>
    <row r="29" spans="2:8">
      <c r="B29" s="7"/>
      <c r="C29" s="102" t="s">
        <v>23</v>
      </c>
      <c r="D29" s="99">
        <v>33</v>
      </c>
      <c r="E29" s="99">
        <v>33</v>
      </c>
      <c r="F29" s="51"/>
    </row>
    <row r="30" spans="2:8">
      <c r="B30" s="7"/>
      <c r="F30" s="51"/>
    </row>
    <row r="31" spans="2:8" ht="15" customHeight="1">
      <c r="B31" s="7"/>
      <c r="F31" s="46"/>
      <c r="G31" s="46"/>
      <c r="H31" s="46"/>
    </row>
    <row r="32" spans="2:8" ht="15.5">
      <c r="B32" s="7"/>
      <c r="C32" s="76" t="s">
        <v>63</v>
      </c>
      <c r="D32" s="46"/>
      <c r="F32" s="46"/>
      <c r="G32" s="46"/>
    </row>
    <row r="33" spans="2:7">
      <c r="B33" s="7"/>
      <c r="D33" s="46"/>
      <c r="F33" s="46"/>
      <c r="G33" s="46"/>
    </row>
    <row r="34" spans="2:7" ht="15" customHeight="1">
      <c r="B34" s="7"/>
      <c r="C34" s="120" t="s">
        <v>99</v>
      </c>
      <c r="D34" s="121"/>
      <c r="E34" s="121"/>
      <c r="F34" s="122"/>
      <c r="G34" s="46"/>
    </row>
    <row r="35" spans="2:7">
      <c r="B35" s="7"/>
      <c r="C35" s="123"/>
      <c r="D35" s="124"/>
      <c r="E35" s="124"/>
      <c r="F35" s="125"/>
      <c r="G35" s="46"/>
    </row>
    <row r="36" spans="2:7">
      <c r="B36" s="46"/>
      <c r="C36" s="123"/>
      <c r="D36" s="124"/>
      <c r="E36" s="124"/>
      <c r="F36" s="125"/>
      <c r="G36" s="46"/>
    </row>
    <row r="37" spans="2:7">
      <c r="B37" s="46"/>
      <c r="C37" s="123"/>
      <c r="D37" s="124"/>
      <c r="E37" s="124"/>
      <c r="F37" s="125"/>
      <c r="G37" s="46"/>
    </row>
    <row r="38" spans="2:7">
      <c r="B38" s="46"/>
      <c r="C38" s="123"/>
      <c r="D38" s="124"/>
      <c r="E38" s="124"/>
      <c r="F38" s="125"/>
      <c r="G38" s="46"/>
    </row>
    <row r="39" spans="2:7">
      <c r="B39" s="46"/>
      <c r="C39" s="123"/>
      <c r="D39" s="124"/>
      <c r="E39" s="124"/>
      <c r="F39" s="125"/>
      <c r="G39" s="46"/>
    </row>
    <row r="40" spans="2:7">
      <c r="B40" s="46"/>
      <c r="C40" s="123"/>
      <c r="D40" s="124"/>
      <c r="E40" s="124"/>
      <c r="F40" s="125"/>
      <c r="G40" s="46"/>
    </row>
    <row r="41" spans="2:7">
      <c r="B41" s="46"/>
      <c r="C41" s="123"/>
      <c r="D41" s="124"/>
      <c r="E41" s="124"/>
      <c r="F41" s="125"/>
      <c r="G41" s="46"/>
    </row>
    <row r="42" spans="2:7" ht="15" customHeight="1">
      <c r="B42" s="46"/>
      <c r="C42" s="123"/>
      <c r="D42" s="124"/>
      <c r="E42" s="124"/>
      <c r="F42" s="125"/>
      <c r="G42" s="46"/>
    </row>
    <row r="43" spans="2:7">
      <c r="C43" s="123"/>
      <c r="D43" s="124"/>
      <c r="E43" s="124"/>
      <c r="F43" s="125"/>
    </row>
    <row r="44" spans="2:7">
      <c r="C44" s="123"/>
      <c r="D44" s="124"/>
      <c r="E44" s="124"/>
      <c r="F44" s="125"/>
    </row>
    <row r="45" spans="2:7">
      <c r="C45" s="126"/>
      <c r="D45" s="127"/>
      <c r="E45" s="127"/>
      <c r="F45" s="128"/>
    </row>
    <row r="46" spans="2:7">
      <c r="B46" s="14"/>
      <c r="C46" s="129"/>
      <c r="D46" s="129"/>
      <c r="E46" s="129"/>
      <c r="F46" s="129"/>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5">
    <mergeCell ref="B1:G2"/>
    <mergeCell ref="B3:D3"/>
    <mergeCell ref="C34:F45"/>
    <mergeCell ref="C46:F46"/>
    <mergeCell ref="E3:G3"/>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zoomScale="60" zoomScaleNormal="60" zoomScalePageLayoutView="90" workbookViewId="0">
      <selection activeCell="B1" sqref="B1:M2"/>
    </sheetView>
  </sheetViews>
  <sheetFormatPr baseColWidth="10" defaultColWidth="0" defaultRowHeight="15" customHeight="1" zeroHeight="1"/>
  <cols>
    <col min="1" max="1" width="5.7265625" style="7" customWidth="1"/>
    <col min="2" max="2" width="31.81640625" style="12" customWidth="1"/>
    <col min="3" max="5" width="6" style="7" customWidth="1"/>
    <col min="6" max="6" width="4.81640625" style="7" customWidth="1"/>
    <col min="7" max="7" width="6.453125" style="7" customWidth="1"/>
    <col min="8" max="8" width="5.1796875" style="7" customWidth="1"/>
    <col min="9" max="9" width="5.54296875" style="7" bestFit="1" customWidth="1"/>
    <col min="10" max="11" width="9.1796875" style="7" customWidth="1"/>
    <col min="12" max="12" width="3.7265625" style="7" customWidth="1"/>
    <col min="13" max="15" width="4" style="7" customWidth="1"/>
    <col min="16" max="16" width="2" style="7" customWidth="1"/>
    <col min="17" max="16384" width="11.453125" style="7" hidden="1"/>
  </cols>
  <sheetData>
    <row r="1" spans="2:14" ht="15" customHeight="1">
      <c r="B1" s="131" t="s">
        <v>53</v>
      </c>
      <c r="C1" s="131"/>
      <c r="D1" s="131"/>
      <c r="E1" s="131"/>
      <c r="F1" s="131"/>
      <c r="G1" s="131"/>
      <c r="H1" s="131"/>
      <c r="I1" s="131"/>
      <c r="J1" s="131"/>
      <c r="K1" s="131"/>
      <c r="L1" s="131"/>
      <c r="M1" s="131"/>
    </row>
    <row r="2" spans="2:14" ht="14.5">
      <c r="B2" s="131"/>
      <c r="C2" s="131"/>
      <c r="D2" s="131"/>
      <c r="E2" s="131"/>
      <c r="F2" s="131"/>
      <c r="G2" s="131"/>
      <c r="H2" s="131"/>
      <c r="I2" s="131"/>
      <c r="J2" s="131"/>
      <c r="K2" s="131"/>
      <c r="L2" s="131"/>
      <c r="M2" s="131"/>
    </row>
    <row r="3" spans="2:14" ht="14.5">
      <c r="B3" s="18"/>
      <c r="C3" s="19"/>
      <c r="D3" s="19"/>
      <c r="E3" s="15"/>
      <c r="F3" s="15"/>
      <c r="G3" s="15"/>
    </row>
    <row r="4" spans="2:14" ht="14.5">
      <c r="B4" s="41"/>
      <c r="C4" s="41"/>
      <c r="D4" s="41"/>
      <c r="E4" s="41"/>
      <c r="F4" s="41"/>
      <c r="G4" s="41"/>
    </row>
    <row r="5" spans="2:14" ht="14.5">
      <c r="B5" s="41"/>
      <c r="C5" s="41"/>
      <c r="D5" s="41"/>
      <c r="E5" s="41"/>
      <c r="F5" s="41"/>
      <c r="G5" s="41"/>
    </row>
    <row r="6" spans="2:14" ht="14.5">
      <c r="B6" s="41"/>
      <c r="C6" s="41"/>
      <c r="D6" s="41"/>
      <c r="E6" s="41"/>
      <c r="F6" s="41"/>
      <c r="G6" s="41"/>
    </row>
    <row r="7" spans="2:14" ht="14.5">
      <c r="B7" s="41"/>
      <c r="C7" s="41"/>
      <c r="D7" s="41"/>
      <c r="E7" s="41"/>
      <c r="F7" s="41"/>
      <c r="G7" s="41"/>
    </row>
    <row r="8" spans="2:14" ht="14.5">
      <c r="B8" s="41"/>
      <c r="C8" s="41"/>
      <c r="D8" s="41"/>
      <c r="E8" s="41"/>
      <c r="F8" s="41"/>
      <c r="G8" s="41"/>
    </row>
    <row r="9" spans="2:14" ht="14.5">
      <c r="B9" s="41"/>
      <c r="C9" s="41"/>
      <c r="D9" s="41"/>
      <c r="E9" s="41"/>
      <c r="F9" s="41"/>
      <c r="G9" s="41"/>
    </row>
    <row r="10" spans="2:14" ht="14.5">
      <c r="B10" s="41"/>
      <c r="C10" s="41"/>
      <c r="D10" s="41"/>
      <c r="E10" s="41"/>
      <c r="F10" s="41"/>
      <c r="G10" s="41"/>
    </row>
    <row r="11" spans="2:14" ht="14.5">
      <c r="B11" s="41"/>
      <c r="C11" s="41"/>
      <c r="D11" s="41"/>
      <c r="E11" s="41"/>
      <c r="F11" s="41"/>
      <c r="G11" s="41"/>
    </row>
    <row r="12" spans="2:14" ht="14.5">
      <c r="B12" s="41"/>
      <c r="C12" s="41"/>
      <c r="D12" s="41"/>
      <c r="E12" s="41"/>
      <c r="F12" s="41"/>
      <c r="G12" s="41"/>
    </row>
    <row r="13" spans="2:14" ht="14.5">
      <c r="B13" s="41"/>
      <c r="C13" s="41"/>
      <c r="D13" s="41"/>
      <c r="E13" s="41"/>
      <c r="F13" s="41"/>
      <c r="G13" s="41"/>
    </row>
    <row r="14" spans="2:14" ht="14.5">
      <c r="B14" s="41"/>
      <c r="C14" s="41"/>
      <c r="D14" s="41"/>
      <c r="E14" s="41"/>
      <c r="F14" s="41"/>
      <c r="G14" s="41"/>
    </row>
    <row r="15" spans="2:14" ht="14.5">
      <c r="B15" s="41"/>
      <c r="C15" s="41"/>
      <c r="D15" s="41"/>
      <c r="E15" s="41"/>
      <c r="F15" s="41"/>
      <c r="G15" s="41"/>
    </row>
    <row r="16" spans="2:14" ht="14.5">
      <c r="B16" s="41"/>
      <c r="C16" s="74" t="s">
        <v>61</v>
      </c>
      <c r="D16" s="75">
        <f>GETPIVOTDATA("Solucionados",$B$18)</f>
        <v>37</v>
      </c>
      <c r="E16" s="41"/>
      <c r="F16" s="41"/>
      <c r="G16" s="41"/>
      <c r="L16" s="15"/>
      <c r="M16" s="15"/>
      <c r="N16" s="15"/>
    </row>
    <row r="17" spans="2:14" ht="14.5">
      <c r="B17" s="54"/>
      <c r="C17" s="50"/>
      <c r="D17" s="50"/>
      <c r="E17" s="50"/>
      <c r="F17" s="50"/>
      <c r="G17" s="50"/>
      <c r="H17" s="49"/>
      <c r="I17" s="49"/>
      <c r="J17" s="49"/>
      <c r="K17" s="50"/>
      <c r="L17" s="50"/>
      <c r="M17" s="50"/>
      <c r="N17" s="15"/>
    </row>
    <row r="18" spans="2:14" ht="14.5">
      <c r="B18" s="109" t="s">
        <v>66</v>
      </c>
      <c r="C18" s="110" t="s">
        <v>69</v>
      </c>
      <c r="D18" s="109"/>
      <c r="E18" s="109"/>
      <c r="F18" s="109"/>
      <c r="G18" s="109"/>
      <c r="H18" s="109"/>
      <c r="I18" s="109"/>
      <c r="J18" s="109"/>
      <c r="K18" s="51"/>
      <c r="L18"/>
      <c r="M18"/>
      <c r="N18" s="15"/>
    </row>
    <row r="19" spans="2:14" ht="233">
      <c r="B19" s="111" t="s">
        <v>67</v>
      </c>
      <c r="C19" s="112" t="s">
        <v>86</v>
      </c>
      <c r="D19" s="112" t="s">
        <v>87</v>
      </c>
      <c r="E19" s="112" t="s">
        <v>81</v>
      </c>
      <c r="F19" s="112" t="s">
        <v>82</v>
      </c>
      <c r="G19" s="112" t="s">
        <v>80</v>
      </c>
      <c r="H19" s="112" t="s">
        <v>71</v>
      </c>
      <c r="I19" s="112" t="s">
        <v>73</v>
      </c>
      <c r="J19" s="112" t="s">
        <v>23</v>
      </c>
      <c r="K19"/>
      <c r="L19"/>
      <c r="M19"/>
      <c r="N19" s="15"/>
    </row>
    <row r="20" spans="2:14" ht="14.5">
      <c r="B20" s="113" t="s">
        <v>5</v>
      </c>
      <c r="C20" s="114">
        <v>8</v>
      </c>
      <c r="D20" s="114">
        <v>2</v>
      </c>
      <c r="E20" s="114">
        <v>1</v>
      </c>
      <c r="F20" s="114">
        <v>15</v>
      </c>
      <c r="G20" s="114">
        <v>7</v>
      </c>
      <c r="H20" s="114">
        <v>3</v>
      </c>
      <c r="I20" s="114">
        <v>1</v>
      </c>
      <c r="J20" s="114">
        <v>37</v>
      </c>
      <c r="K20"/>
      <c r="L20"/>
      <c r="M20"/>
    </row>
    <row r="21" spans="2:14" ht="14.5">
      <c r="B21" s="115" t="s">
        <v>23</v>
      </c>
      <c r="C21" s="116">
        <v>8</v>
      </c>
      <c r="D21" s="116">
        <v>2</v>
      </c>
      <c r="E21" s="116">
        <v>1</v>
      </c>
      <c r="F21" s="116">
        <v>15</v>
      </c>
      <c r="G21" s="116">
        <v>7</v>
      </c>
      <c r="H21" s="116">
        <v>3</v>
      </c>
      <c r="I21" s="116">
        <v>1</v>
      </c>
      <c r="J21" s="116">
        <v>37</v>
      </c>
      <c r="K21"/>
      <c r="L21"/>
      <c r="M21"/>
    </row>
    <row r="22" spans="2:14" ht="14.5">
      <c r="B22"/>
      <c r="C22"/>
      <c r="D22"/>
      <c r="E22"/>
      <c r="F22"/>
      <c r="G22"/>
      <c r="H22"/>
      <c r="I22"/>
      <c r="J22"/>
      <c r="K22"/>
    </row>
    <row r="23" spans="2:14" ht="14.5">
      <c r="B23" s="7"/>
    </row>
    <row r="24" spans="2:14" ht="14.5">
      <c r="B24" s="7"/>
    </row>
    <row r="25" spans="2:14" ht="15.5">
      <c r="B25" s="76" t="s">
        <v>63</v>
      </c>
    </row>
    <row r="26" spans="2:14" ht="14.5">
      <c r="B26" s="7"/>
    </row>
    <row r="27" spans="2:14" ht="15" customHeight="1">
      <c r="B27" s="120" t="s">
        <v>100</v>
      </c>
      <c r="C27" s="121"/>
      <c r="D27" s="121"/>
      <c r="E27" s="121"/>
      <c r="F27" s="121"/>
      <c r="G27" s="121"/>
      <c r="H27" s="121"/>
      <c r="I27" s="121"/>
      <c r="J27" s="121"/>
      <c r="K27" s="122"/>
      <c r="L27" s="45"/>
      <c r="M27" s="45"/>
    </row>
    <row r="28" spans="2:14" ht="14.5">
      <c r="B28" s="123"/>
      <c r="C28" s="124"/>
      <c r="D28" s="124"/>
      <c r="E28" s="124"/>
      <c r="F28" s="124"/>
      <c r="G28" s="124"/>
      <c r="H28" s="124"/>
      <c r="I28" s="124"/>
      <c r="J28" s="124"/>
      <c r="K28" s="125"/>
      <c r="L28" s="45"/>
      <c r="M28" s="45"/>
    </row>
    <row r="29" spans="2:14" ht="14.5">
      <c r="B29" s="123"/>
      <c r="C29" s="124"/>
      <c r="D29" s="124"/>
      <c r="E29" s="124"/>
      <c r="F29" s="124"/>
      <c r="G29" s="124"/>
      <c r="H29" s="124"/>
      <c r="I29" s="124"/>
      <c r="J29" s="124"/>
      <c r="K29" s="125"/>
      <c r="L29" s="45"/>
      <c r="M29" s="45"/>
    </row>
    <row r="30" spans="2:14" ht="14.5">
      <c r="B30" s="123"/>
      <c r="C30" s="124"/>
      <c r="D30" s="124"/>
      <c r="E30" s="124"/>
      <c r="F30" s="124"/>
      <c r="G30" s="124"/>
      <c r="H30" s="124"/>
      <c r="I30" s="124"/>
      <c r="J30" s="124"/>
      <c r="K30" s="125"/>
      <c r="L30" s="45"/>
      <c r="M30" s="45"/>
    </row>
    <row r="31" spans="2:14" ht="14.5">
      <c r="B31" s="123"/>
      <c r="C31" s="124"/>
      <c r="D31" s="124"/>
      <c r="E31" s="124"/>
      <c r="F31" s="124"/>
      <c r="G31" s="124"/>
      <c r="H31" s="124"/>
      <c r="I31" s="124"/>
      <c r="J31" s="124"/>
      <c r="K31" s="125"/>
      <c r="L31" s="45"/>
      <c r="M31" s="45"/>
    </row>
    <row r="32" spans="2:14" ht="14.5">
      <c r="B32" s="123"/>
      <c r="C32" s="124"/>
      <c r="D32" s="124"/>
      <c r="E32" s="124"/>
      <c r="F32" s="124"/>
      <c r="G32" s="124"/>
      <c r="H32" s="124"/>
      <c r="I32" s="124"/>
      <c r="J32" s="124"/>
      <c r="K32" s="125"/>
      <c r="L32" s="45"/>
      <c r="M32" s="45"/>
    </row>
    <row r="33" spans="2:13" ht="15" customHeight="1">
      <c r="B33" s="123"/>
      <c r="C33" s="124"/>
      <c r="D33" s="124"/>
      <c r="E33" s="124"/>
      <c r="F33" s="124"/>
      <c r="G33" s="124"/>
      <c r="H33" s="124"/>
      <c r="I33" s="124"/>
      <c r="J33" s="124"/>
      <c r="K33" s="125"/>
      <c r="L33" s="45"/>
      <c r="M33" s="45"/>
    </row>
    <row r="34" spans="2:13" ht="14.5">
      <c r="B34" s="123"/>
      <c r="C34" s="124"/>
      <c r="D34" s="124"/>
      <c r="E34" s="124"/>
      <c r="F34" s="124"/>
      <c r="G34" s="124"/>
      <c r="H34" s="124"/>
      <c r="I34" s="124"/>
      <c r="J34" s="124"/>
      <c r="K34" s="125"/>
      <c r="L34" s="45"/>
      <c r="M34" s="45"/>
    </row>
    <row r="35" spans="2:13" ht="14.5">
      <c r="B35" s="123"/>
      <c r="C35" s="124"/>
      <c r="D35" s="124"/>
      <c r="E35" s="124"/>
      <c r="F35" s="124"/>
      <c r="G35" s="124"/>
      <c r="H35" s="124"/>
      <c r="I35" s="124"/>
      <c r="J35" s="124"/>
      <c r="K35" s="125"/>
      <c r="L35" s="45"/>
      <c r="M35" s="45"/>
    </row>
    <row r="36" spans="2:13" ht="14.5">
      <c r="B36" s="123"/>
      <c r="C36" s="124"/>
      <c r="D36" s="124"/>
      <c r="E36" s="124"/>
      <c r="F36" s="124"/>
      <c r="G36" s="124"/>
      <c r="H36" s="124"/>
      <c r="I36" s="124"/>
      <c r="J36" s="124"/>
      <c r="K36" s="125"/>
      <c r="L36" s="45"/>
      <c r="M36" s="45"/>
    </row>
    <row r="37" spans="2:13" ht="14.5">
      <c r="B37" s="126"/>
      <c r="C37" s="127"/>
      <c r="D37" s="127"/>
      <c r="E37" s="127"/>
      <c r="F37" s="127"/>
      <c r="G37" s="127"/>
      <c r="H37" s="127"/>
      <c r="I37" s="127"/>
      <c r="J37" s="127"/>
      <c r="K37" s="128"/>
      <c r="L37" s="45"/>
      <c r="M37" s="45"/>
    </row>
    <row r="38" spans="2:13" ht="14.5">
      <c r="B38" s="7"/>
      <c r="L38" s="45"/>
      <c r="M38" s="45"/>
    </row>
    <row r="39" spans="2:13" ht="14.5">
      <c r="B39" s="7"/>
    </row>
    <row r="40" spans="2:13" ht="14.5">
      <c r="B40" s="7"/>
    </row>
    <row r="41" spans="2:13" ht="14.5">
      <c r="B41" s="7"/>
    </row>
    <row r="42" spans="2:13" ht="14.5">
      <c r="B42" s="7"/>
    </row>
    <row r="43" spans="2:13" ht="14.5">
      <c r="B43" s="7"/>
    </row>
    <row r="44" spans="2:13" ht="14.5">
      <c r="B44" s="7"/>
    </row>
    <row r="45" spans="2:13" ht="14.5">
      <c r="B45" s="7"/>
    </row>
    <row r="46" spans="2:13" ht="14.5">
      <c r="B46" s="7"/>
    </row>
    <row r="47" spans="2:13" ht="14.5">
      <c r="B47" s="7"/>
    </row>
    <row r="48" spans="2:13" ht="14.5">
      <c r="B48" s="7"/>
    </row>
    <row r="49" spans="2:2" ht="14.5">
      <c r="B49" s="7"/>
    </row>
    <row r="50" spans="2:2" ht="14.5">
      <c r="B50" s="7"/>
    </row>
    <row r="51" spans="2:2" ht="14.5">
      <c r="B51" s="7"/>
    </row>
    <row r="52" spans="2:2" ht="14.5">
      <c r="B52" s="7"/>
    </row>
    <row r="53" spans="2:2" ht="14.5">
      <c r="B53" s="7"/>
    </row>
    <row r="54" spans="2:2" ht="14.5">
      <c r="B54" s="7"/>
    </row>
    <row r="55" spans="2:2" ht="14.5">
      <c r="B55" s="7"/>
    </row>
    <row r="56" spans="2:2" ht="14.5">
      <c r="B56" s="7"/>
    </row>
    <row r="57" spans="2:2" ht="14.5">
      <c r="B57" s="7"/>
    </row>
    <row r="58" spans="2:2" ht="14.5">
      <c r="B58" s="7"/>
    </row>
    <row r="59" spans="2:2" ht="14.5">
      <c r="B59" s="7"/>
    </row>
    <row r="60" spans="2:2" ht="14.5">
      <c r="B60" s="7"/>
    </row>
    <row r="61" spans="2:2" ht="14.5">
      <c r="B61" s="7"/>
    </row>
    <row r="62" spans="2:2" ht="14.5">
      <c r="B62" s="7"/>
    </row>
    <row r="63" spans="2:2" ht="14.5">
      <c r="B63" s="7"/>
    </row>
    <row r="64" spans="2:2" ht="14.5">
      <c r="B64" s="7"/>
    </row>
    <row r="65" spans="2:2" ht="14.5">
      <c r="B65" s="7"/>
    </row>
    <row r="66" spans="2:2" ht="14.5">
      <c r="B66" s="7"/>
    </row>
    <row r="67" spans="2:2" ht="14.5">
      <c r="B67" s="7"/>
    </row>
    <row r="68" spans="2:2" ht="14.5">
      <c r="B68" s="7"/>
    </row>
    <row r="69" spans="2:2" ht="14.5">
      <c r="B69" s="7"/>
    </row>
    <row r="70" spans="2:2" ht="14.5">
      <c r="B70" s="7"/>
    </row>
    <row r="71" spans="2:2" ht="14.5">
      <c r="B71" s="7"/>
    </row>
    <row r="72" spans="2:2" ht="14.5">
      <c r="B72" s="7"/>
    </row>
    <row r="73" spans="2:2" ht="14.5">
      <c r="B73" s="7"/>
    </row>
    <row r="74" spans="2:2" ht="14.5">
      <c r="B74" s="7"/>
    </row>
    <row r="75" spans="2:2" ht="14.5">
      <c r="B75" s="7"/>
    </row>
    <row r="76" spans="2:2" ht="14.5">
      <c r="B76" s="7"/>
    </row>
    <row r="77" spans="2:2" ht="14.5">
      <c r="B77" s="7"/>
    </row>
    <row r="78" spans="2:2" ht="14.5">
      <c r="B78" s="7"/>
    </row>
    <row r="79" spans="2:2" ht="14.5">
      <c r="B79" s="7"/>
    </row>
    <row r="80" spans="2:2" ht="14.5">
      <c r="B80" s="7"/>
    </row>
    <row r="81" spans="2:2" ht="14.5">
      <c r="B81" s="7"/>
    </row>
    <row r="82" spans="2:2" ht="14.5">
      <c r="B82" s="7"/>
    </row>
    <row r="83" spans="2:2" ht="14.5" hidden="1">
      <c r="B83" s="7"/>
    </row>
    <row r="84" spans="2:2" ht="14.5" hidden="1">
      <c r="B84" s="7"/>
    </row>
    <row r="85" spans="2:2" ht="14.5" hidden="1">
      <c r="B85" s="7"/>
    </row>
    <row r="86" spans="2:2" ht="14.5" hidden="1">
      <c r="B86" s="7"/>
    </row>
    <row r="87" spans="2:2" ht="14.5" hidden="1">
      <c r="B87" s="7"/>
    </row>
    <row r="88" spans="2:2" ht="14.5" hidden="1">
      <c r="B88" s="7"/>
    </row>
    <row r="89" spans="2:2" ht="14.5" hidden="1">
      <c r="B89" s="7"/>
    </row>
    <row r="90" spans="2:2" ht="14.5" hidden="1">
      <c r="B90" s="7"/>
    </row>
    <row r="91" spans="2:2" ht="14.5" hidden="1">
      <c r="B91" s="7"/>
    </row>
    <row r="92" spans="2:2" ht="14.5" hidden="1">
      <c r="B92" s="7"/>
    </row>
    <row r="93" spans="2:2" ht="14.5" hidden="1">
      <c r="B93" s="7"/>
    </row>
    <row r="94" spans="2:2" ht="14.5" hidden="1">
      <c r="B94" s="7"/>
    </row>
    <row r="95" spans="2:2" ht="14.5" hidden="1">
      <c r="B95" s="7"/>
    </row>
    <row r="96" spans="2:2" ht="14.5" hidden="1">
      <c r="B96" s="7"/>
    </row>
    <row r="97" spans="2:2" ht="14.5" hidden="1">
      <c r="B97" s="7"/>
    </row>
    <row r="98" spans="2:2" ht="14.5" hidden="1">
      <c r="B98" s="7"/>
    </row>
    <row r="99" spans="2:2" ht="14.5" hidden="1">
      <c r="B99" s="7"/>
    </row>
    <row r="100" spans="2:2" ht="14.5" hidden="1">
      <c r="B100" s="7"/>
    </row>
    <row r="101" spans="2:2" ht="14.5" hidden="1">
      <c r="B101" s="7"/>
    </row>
    <row r="102" spans="2:2" ht="14.5" hidden="1">
      <c r="B102" s="7"/>
    </row>
    <row r="103" spans="2:2" ht="14.5" hidden="1">
      <c r="B103" s="7"/>
    </row>
    <row r="104" spans="2:2" ht="14.5" hidden="1">
      <c r="B104" s="7"/>
    </row>
    <row r="105" spans="2:2" ht="14.5" hidden="1">
      <c r="B105" s="7"/>
    </row>
    <row r="106" spans="2:2" ht="14.5" hidden="1">
      <c r="B106" s="7"/>
    </row>
    <row r="107" spans="2:2" ht="14.5" hidden="1">
      <c r="B107" s="7"/>
    </row>
    <row r="108" spans="2:2" ht="14.5" hidden="1">
      <c r="B108" s="7"/>
    </row>
    <row r="109" spans="2:2" ht="14.5" hidden="1">
      <c r="B109" s="7"/>
    </row>
    <row r="110" spans="2:2" ht="14.5" hidden="1">
      <c r="B110" s="7"/>
    </row>
    <row r="111" spans="2:2" ht="14.5" hidden="1">
      <c r="B111" s="7"/>
    </row>
    <row r="112" spans="2:2" ht="14.5" hidden="1">
      <c r="B112" s="7"/>
    </row>
    <row r="113" spans="2:2" ht="14.5" hidden="1">
      <c r="B113" s="7"/>
    </row>
    <row r="114" spans="2:2" ht="14.5" hidden="1">
      <c r="B114" s="7"/>
    </row>
    <row r="115" spans="2:2" ht="14.5" hidden="1"/>
    <row r="116" spans="2:2" ht="14.5" hidden="1"/>
    <row r="117" spans="2:2" ht="14.5" hidden="1"/>
    <row r="118" spans="2:2" ht="14.5" hidden="1"/>
    <row r="119" spans="2:2" ht="14.5" hidden="1"/>
    <row r="120" spans="2:2" ht="14.5" hidden="1"/>
    <row r="121" spans="2:2" ht="15" customHeight="1"/>
    <row r="122" spans="2:2" ht="15" customHeight="1"/>
    <row r="123" spans="2:2" ht="15" customHeight="1"/>
  </sheetData>
  <mergeCells count="2">
    <mergeCell ref="B27:K3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
  <sheetViews>
    <sheetView topLeftCell="A24" zoomScale="78" zoomScaleNormal="78" zoomScalePageLayoutView="90" workbookViewId="0">
      <selection activeCell="B38" sqref="B38:M49"/>
    </sheetView>
  </sheetViews>
  <sheetFormatPr baseColWidth="10" defaultColWidth="0" defaultRowHeight="14.5" zeroHeight="1"/>
  <cols>
    <col min="1" max="1" width="5.7265625" style="7" customWidth="1"/>
    <col min="2" max="2" width="56" style="12" bestFit="1" customWidth="1"/>
    <col min="3" max="3" width="9.7265625" style="7" customWidth="1"/>
    <col min="4" max="4" width="9.26953125" style="7" customWidth="1"/>
    <col min="5" max="5" width="7.453125" style="7" customWidth="1"/>
    <col min="6" max="6" width="9.26953125" style="7" customWidth="1"/>
    <col min="7" max="7" width="8.26953125" style="7" customWidth="1"/>
    <col min="8" max="8" width="5.1796875" style="7" customWidth="1"/>
    <col min="9" max="9" width="8.453125" style="7" bestFit="1" customWidth="1"/>
    <col min="10" max="10" width="8.1796875" style="7" bestFit="1" customWidth="1"/>
    <col min="11" max="11" width="7.26953125" style="7" bestFit="1" customWidth="1"/>
    <col min="12" max="12" width="4.7265625" style="7" bestFit="1" customWidth="1"/>
    <col min="13" max="13" width="7.453125" style="7" bestFit="1" customWidth="1"/>
    <col min="14" max="14" width="5.26953125" style="7" bestFit="1" customWidth="1"/>
    <col min="15" max="15" width="2.1796875" style="7" customWidth="1"/>
    <col min="16" max="16" width="2.26953125" style="7" customWidth="1"/>
    <col min="17" max="17" width="11.453125" style="7" hidden="1" customWidth="1"/>
    <col min="18" max="16384" width="11.453125" style="7" hidden="1"/>
  </cols>
  <sheetData>
    <row r="1" spans="2:13" ht="15" customHeight="1">
      <c r="B1" s="135" t="s">
        <v>53</v>
      </c>
      <c r="C1" s="135"/>
      <c r="D1" s="135"/>
      <c r="E1" s="135"/>
      <c r="F1" s="135"/>
      <c r="G1" s="135"/>
      <c r="H1" s="135"/>
      <c r="I1" s="135"/>
      <c r="J1" s="135"/>
      <c r="K1" s="135"/>
      <c r="L1" s="135"/>
      <c r="M1" s="135"/>
    </row>
    <row r="2" spans="2:13">
      <c r="B2" s="135"/>
      <c r="C2" s="135"/>
      <c r="D2" s="135"/>
      <c r="E2" s="135"/>
      <c r="F2" s="135"/>
      <c r="G2" s="135"/>
      <c r="H2" s="135"/>
      <c r="I2" s="135"/>
      <c r="J2" s="135"/>
      <c r="K2" s="135"/>
      <c r="L2" s="135"/>
      <c r="M2" s="135"/>
    </row>
    <row r="3" spans="2:13">
      <c r="B3" s="18"/>
      <c r="C3" s="19"/>
      <c r="D3" s="19"/>
      <c r="E3" s="15"/>
      <c r="F3" s="15"/>
      <c r="G3" s="15"/>
    </row>
    <row r="4" spans="2:13">
      <c r="B4" s="33"/>
      <c r="C4" s="33"/>
      <c r="D4" s="33"/>
      <c r="E4" s="33"/>
      <c r="F4" s="33"/>
      <c r="G4" s="33"/>
    </row>
    <row r="5" spans="2:13">
      <c r="B5" s="33"/>
      <c r="C5" s="33"/>
      <c r="D5" s="33"/>
      <c r="E5" s="33"/>
      <c r="F5" s="33"/>
      <c r="G5" s="33"/>
    </row>
    <row r="6" spans="2:13">
      <c r="B6" s="33"/>
      <c r="C6" s="33"/>
      <c r="D6" s="33"/>
      <c r="E6" s="33"/>
      <c r="F6" s="33"/>
      <c r="G6" s="33"/>
    </row>
    <row r="7" spans="2:13">
      <c r="B7" s="33"/>
      <c r="C7" s="33"/>
      <c r="D7" s="33"/>
      <c r="E7" s="33"/>
      <c r="F7" s="33"/>
      <c r="G7" s="33"/>
    </row>
    <row r="8" spans="2:13">
      <c r="B8" s="33"/>
      <c r="C8" s="33"/>
      <c r="D8" s="33"/>
      <c r="E8" s="33"/>
      <c r="F8" s="33"/>
      <c r="G8" s="33"/>
    </row>
    <row r="9" spans="2:13">
      <c r="B9" s="33"/>
      <c r="C9" s="33"/>
      <c r="D9" s="33"/>
      <c r="E9" s="33"/>
      <c r="F9" s="33"/>
      <c r="G9" s="33"/>
    </row>
    <row r="10" spans="2:13">
      <c r="B10" s="33"/>
      <c r="C10" s="33"/>
      <c r="D10" s="33"/>
      <c r="E10" s="33"/>
      <c r="F10" s="33"/>
      <c r="G10" s="33"/>
    </row>
    <row r="11" spans="2:13">
      <c r="B11" s="33"/>
      <c r="C11" s="33"/>
      <c r="D11" s="33"/>
      <c r="E11" s="33"/>
      <c r="F11" s="33"/>
      <c r="G11" s="33"/>
    </row>
    <row r="12" spans="2:13">
      <c r="B12" s="33"/>
      <c r="C12" s="33"/>
      <c r="D12" s="33"/>
      <c r="E12" s="33"/>
      <c r="F12" s="33"/>
      <c r="G12" s="33"/>
    </row>
    <row r="13" spans="2:13">
      <c r="B13" s="33"/>
      <c r="C13" s="33"/>
      <c r="D13" s="33"/>
      <c r="E13" s="33"/>
      <c r="F13" s="33"/>
      <c r="G13" s="33"/>
    </row>
    <row r="14" spans="2:13">
      <c r="B14" s="33"/>
      <c r="C14" s="33"/>
      <c r="D14" s="33"/>
      <c r="E14" s="33"/>
      <c r="F14" s="33"/>
      <c r="G14" s="33"/>
    </row>
    <row r="15" spans="2:13">
      <c r="B15" s="33"/>
      <c r="C15" s="33"/>
      <c r="D15" s="33"/>
      <c r="E15" s="33"/>
      <c r="F15" s="33"/>
      <c r="G15" s="33"/>
    </row>
    <row r="16" spans="2:13">
      <c r="B16" s="41"/>
      <c r="C16" s="41"/>
      <c r="D16" s="41"/>
      <c r="E16" s="41"/>
      <c r="F16" s="41"/>
      <c r="G16" s="41"/>
    </row>
    <row r="17" spans="2:14">
      <c r="B17" s="41"/>
      <c r="C17" s="41"/>
      <c r="D17" s="41"/>
      <c r="E17" s="41"/>
      <c r="F17" s="41"/>
      <c r="G17" s="41"/>
    </row>
    <row r="18" spans="2:14">
      <c r="B18" s="41"/>
      <c r="C18" s="41"/>
      <c r="D18" s="41"/>
      <c r="E18" s="41"/>
      <c r="F18" s="41"/>
      <c r="G18" s="41"/>
    </row>
    <row r="19" spans="2:14">
      <c r="D19" s="20" t="s">
        <v>65</v>
      </c>
      <c r="E19" s="55">
        <f>GETPIVOTDATA("Recibidos",$B$22)</f>
        <v>33</v>
      </c>
      <c r="F19" s="33"/>
      <c r="G19" s="33"/>
    </row>
    <row r="20" spans="2:14">
      <c r="B20" s="17"/>
      <c r="C20" s="17"/>
      <c r="D20" s="17"/>
      <c r="E20" s="17"/>
      <c r="F20" s="17"/>
      <c r="G20" s="17"/>
    </row>
    <row r="21" spans="2:14" ht="17.5">
      <c r="B21" s="137" t="s">
        <v>64</v>
      </c>
      <c r="C21" s="49"/>
      <c r="D21" s="49"/>
      <c r="E21" s="49"/>
      <c r="F21" s="49"/>
      <c r="G21" s="49"/>
      <c r="H21" s="49"/>
      <c r="I21" s="49"/>
      <c r="J21" s="49"/>
      <c r="K21" s="50"/>
      <c r="L21" s="50"/>
      <c r="M21" s="50"/>
    </row>
    <row r="22" spans="2:14">
      <c r="B22" s="91" t="s">
        <v>68</v>
      </c>
      <c r="C22" s="68" t="s">
        <v>69</v>
      </c>
      <c r="D22" s="66"/>
      <c r="E22" s="66"/>
      <c r="F22" s="66"/>
      <c r="G22" s="66"/>
      <c r="H22" s="66"/>
      <c r="I22" s="66"/>
      <c r="J22" s="138"/>
      <c r="K22" s="51"/>
      <c r="L22" s="51"/>
      <c r="M22" s="51"/>
      <c r="N22"/>
    </row>
    <row r="23" spans="2:14" ht="81.5">
      <c r="B23" s="92" t="s">
        <v>28</v>
      </c>
      <c r="C23" s="93" t="s">
        <v>82</v>
      </c>
      <c r="D23" s="93" t="s">
        <v>86</v>
      </c>
      <c r="E23" s="93" t="s">
        <v>80</v>
      </c>
      <c r="F23" s="93" t="s">
        <v>87</v>
      </c>
      <c r="G23" s="93" t="s">
        <v>71</v>
      </c>
      <c r="H23" s="93" t="s">
        <v>81</v>
      </c>
      <c r="I23" s="93" t="s">
        <v>74</v>
      </c>
      <c r="J23" s="93" t="s">
        <v>23</v>
      </c>
      <c r="K23"/>
      <c r="L23"/>
      <c r="M23" s="51"/>
      <c r="N23"/>
    </row>
    <row r="24" spans="2:14">
      <c r="B24" s="94" t="s">
        <v>83</v>
      </c>
      <c r="C24" s="95">
        <v>14</v>
      </c>
      <c r="D24" s="95"/>
      <c r="E24" s="95">
        <v>4</v>
      </c>
      <c r="F24" s="95">
        <v>1</v>
      </c>
      <c r="G24" s="95"/>
      <c r="H24" s="95">
        <v>1</v>
      </c>
      <c r="I24" s="95"/>
      <c r="J24" s="95">
        <v>20</v>
      </c>
      <c r="K24"/>
      <c r="L24"/>
      <c r="M24" s="51"/>
      <c r="N24"/>
    </row>
    <row r="25" spans="2:14">
      <c r="B25" s="94" t="s">
        <v>74</v>
      </c>
      <c r="C25" s="95"/>
      <c r="D25" s="95">
        <v>8</v>
      </c>
      <c r="E25" s="95"/>
      <c r="F25" s="95"/>
      <c r="G25" s="95"/>
      <c r="H25" s="95"/>
      <c r="I25" s="95"/>
      <c r="J25" s="95">
        <v>8</v>
      </c>
      <c r="K25"/>
      <c r="L25"/>
      <c r="M25" s="51"/>
      <c r="N25"/>
    </row>
    <row r="26" spans="2:14">
      <c r="B26" s="8" t="s">
        <v>95</v>
      </c>
      <c r="C26" s="47"/>
      <c r="D26" s="47"/>
      <c r="E26" s="47"/>
      <c r="F26" s="47">
        <v>1</v>
      </c>
      <c r="G26" s="47"/>
      <c r="H26" s="47"/>
      <c r="I26" s="47"/>
      <c r="J26" s="47">
        <v>1</v>
      </c>
      <c r="K26"/>
      <c r="L26"/>
      <c r="M26" s="51"/>
      <c r="N26"/>
    </row>
    <row r="27" spans="2:14">
      <c r="B27" s="94" t="s">
        <v>72</v>
      </c>
      <c r="C27" s="95"/>
      <c r="D27" s="95"/>
      <c r="E27" s="95"/>
      <c r="F27" s="95"/>
      <c r="G27" s="95">
        <v>1</v>
      </c>
      <c r="H27" s="95"/>
      <c r="I27" s="95"/>
      <c r="J27" s="95">
        <v>1</v>
      </c>
      <c r="K27"/>
      <c r="L27"/>
      <c r="M27" s="51"/>
      <c r="N27"/>
    </row>
    <row r="28" spans="2:14">
      <c r="B28" s="94" t="s">
        <v>90</v>
      </c>
      <c r="C28" s="95">
        <v>1</v>
      </c>
      <c r="D28" s="95"/>
      <c r="E28" s="95"/>
      <c r="F28" s="95"/>
      <c r="G28" s="95"/>
      <c r="H28" s="95"/>
      <c r="I28" s="95"/>
      <c r="J28" s="95">
        <v>1</v>
      </c>
      <c r="K28"/>
      <c r="L28"/>
      <c r="M28"/>
      <c r="N28"/>
    </row>
    <row r="29" spans="2:14">
      <c r="B29" s="8" t="s">
        <v>88</v>
      </c>
      <c r="C29" s="47"/>
      <c r="D29" s="47"/>
      <c r="E29" s="47">
        <v>1</v>
      </c>
      <c r="F29" s="47"/>
      <c r="G29" s="47"/>
      <c r="H29" s="47"/>
      <c r="I29" s="47"/>
      <c r="J29" s="47">
        <v>1</v>
      </c>
      <c r="K29"/>
      <c r="L29"/>
      <c r="M29"/>
      <c r="N29"/>
    </row>
    <row r="30" spans="2:14">
      <c r="B30" s="8" t="s">
        <v>97</v>
      </c>
      <c r="C30" s="47"/>
      <c r="D30" s="47"/>
      <c r="E30" s="47">
        <v>1</v>
      </c>
      <c r="F30" s="47"/>
      <c r="G30" s="47"/>
      <c r="H30" s="47"/>
      <c r="I30" s="47"/>
      <c r="J30" s="47">
        <v>1</v>
      </c>
      <c r="K30"/>
      <c r="L30"/>
      <c r="M30"/>
      <c r="N30"/>
    </row>
    <row r="31" spans="2:14">
      <c r="B31" s="96" t="s">
        <v>23</v>
      </c>
      <c r="C31" s="67">
        <v>15</v>
      </c>
      <c r="D31" s="67">
        <v>8</v>
      </c>
      <c r="E31" s="67">
        <v>6</v>
      </c>
      <c r="F31" s="67">
        <v>2</v>
      </c>
      <c r="G31" s="67">
        <v>1</v>
      </c>
      <c r="H31" s="67">
        <v>1</v>
      </c>
      <c r="I31" s="67"/>
      <c r="J31" s="67">
        <v>33</v>
      </c>
      <c r="K31"/>
      <c r="L31"/>
    </row>
    <row r="32" spans="2:14">
      <c r="B32"/>
      <c r="C32"/>
      <c r="D32"/>
      <c r="E32"/>
      <c r="F32"/>
      <c r="G32"/>
      <c r="H32"/>
      <c r="I32"/>
      <c r="J32"/>
      <c r="K32"/>
      <c r="L32"/>
    </row>
    <row r="33" spans="1:13" s="15" customFormat="1">
      <c r="A33" s="7"/>
      <c r="B33" s="51"/>
      <c r="C33" s="51"/>
      <c r="D33" s="51"/>
      <c r="E33" s="51"/>
      <c r="F33" s="51"/>
      <c r="G33" s="51"/>
      <c r="H33" s="51"/>
      <c r="I33" s="51"/>
      <c r="J33" s="51"/>
      <c r="K33" s="51"/>
      <c r="L33" s="51"/>
    </row>
    <row r="34" spans="1:13" s="15" customFormat="1">
      <c r="A34" s="7"/>
      <c r="B34" s="51"/>
      <c r="C34" s="51"/>
      <c r="D34" s="51"/>
      <c r="E34" s="51"/>
      <c r="F34" s="51"/>
      <c r="G34" s="51"/>
      <c r="H34" s="51"/>
      <c r="I34" s="51"/>
      <c r="J34" s="51"/>
      <c r="K34" s="51"/>
      <c r="L34" s="51"/>
    </row>
    <row r="35" spans="1:13" s="15" customFormat="1">
      <c r="A35" s="7"/>
      <c r="B35" s="51"/>
      <c r="C35" s="51"/>
      <c r="D35" s="51"/>
      <c r="E35" s="51"/>
      <c r="F35" s="51"/>
      <c r="G35" s="51"/>
      <c r="H35" s="51"/>
      <c r="I35" s="51"/>
      <c r="J35" s="51"/>
      <c r="K35" s="51"/>
      <c r="L35" s="51"/>
    </row>
    <row r="36" spans="1:13" s="15" customFormat="1">
      <c r="A36" s="7"/>
      <c r="B36" s="64"/>
      <c r="C36" s="65"/>
      <c r="D36" s="65"/>
      <c r="E36" s="65"/>
      <c r="F36" s="65"/>
      <c r="G36" s="65"/>
      <c r="H36" s="65"/>
      <c r="I36" s="65"/>
      <c r="J36" s="65"/>
      <c r="K36" s="65"/>
      <c r="L36" s="51"/>
    </row>
    <row r="37" spans="1:13" s="15" customFormat="1">
      <c r="A37" s="7"/>
      <c r="B37" s="64"/>
      <c r="C37" s="65"/>
      <c r="D37" s="65"/>
      <c r="E37" s="65"/>
      <c r="F37" s="65"/>
      <c r="G37" s="65"/>
      <c r="H37" s="65"/>
      <c r="I37" s="65"/>
      <c r="J37" s="65"/>
      <c r="K37" s="65"/>
      <c r="L37" s="51"/>
    </row>
    <row r="38" spans="1:13" ht="15" customHeight="1">
      <c r="B38" s="134" t="s">
        <v>101</v>
      </c>
      <c r="C38" s="134"/>
      <c r="D38" s="134"/>
      <c r="E38" s="134"/>
      <c r="F38" s="134"/>
      <c r="G38" s="134"/>
      <c r="H38" s="134"/>
      <c r="I38" s="134"/>
      <c r="J38" s="134"/>
      <c r="K38" s="134"/>
      <c r="L38" s="134"/>
      <c r="M38" s="134"/>
    </row>
    <row r="39" spans="1:13">
      <c r="B39" s="134"/>
      <c r="C39" s="134"/>
      <c r="D39" s="134"/>
      <c r="E39" s="134"/>
      <c r="F39" s="134"/>
      <c r="G39" s="134"/>
      <c r="H39" s="134"/>
      <c r="I39" s="134"/>
      <c r="J39" s="134"/>
      <c r="K39" s="134"/>
      <c r="L39" s="134"/>
      <c r="M39" s="134"/>
    </row>
    <row r="40" spans="1:13">
      <c r="B40" s="134"/>
      <c r="C40" s="134"/>
      <c r="D40" s="134"/>
      <c r="E40" s="134"/>
      <c r="F40" s="134"/>
      <c r="G40" s="134"/>
      <c r="H40" s="134"/>
      <c r="I40" s="134"/>
      <c r="J40" s="134"/>
      <c r="K40" s="134"/>
      <c r="L40" s="134"/>
      <c r="M40" s="134"/>
    </row>
    <row r="41" spans="1:13">
      <c r="B41" s="134"/>
      <c r="C41" s="134"/>
      <c r="D41" s="134"/>
      <c r="E41" s="134"/>
      <c r="F41" s="134"/>
      <c r="G41" s="134"/>
      <c r="H41" s="134"/>
      <c r="I41" s="134"/>
      <c r="J41" s="134"/>
      <c r="K41" s="134"/>
      <c r="L41" s="134"/>
      <c r="M41" s="134"/>
    </row>
    <row r="42" spans="1:13">
      <c r="B42" s="134"/>
      <c r="C42" s="134"/>
      <c r="D42" s="134"/>
      <c r="E42" s="134"/>
      <c r="F42" s="134"/>
      <c r="G42" s="134"/>
      <c r="H42" s="134"/>
      <c r="I42" s="134"/>
      <c r="J42" s="134"/>
      <c r="K42" s="134"/>
      <c r="L42" s="134"/>
      <c r="M42" s="134"/>
    </row>
    <row r="43" spans="1:13">
      <c r="B43" s="134"/>
      <c r="C43" s="134"/>
      <c r="D43" s="134"/>
      <c r="E43" s="134"/>
      <c r="F43" s="134"/>
      <c r="G43" s="134"/>
      <c r="H43" s="134"/>
      <c r="I43" s="134"/>
      <c r="J43" s="134"/>
      <c r="K43" s="134"/>
      <c r="L43" s="134"/>
      <c r="M43" s="134"/>
    </row>
    <row r="44" spans="1:13" ht="15" customHeight="1">
      <c r="B44" s="134"/>
      <c r="C44" s="134"/>
      <c r="D44" s="134"/>
      <c r="E44" s="134"/>
      <c r="F44" s="134"/>
      <c r="G44" s="134"/>
      <c r="H44" s="134"/>
      <c r="I44" s="134"/>
      <c r="J44" s="134"/>
      <c r="K44" s="134"/>
      <c r="L44" s="134"/>
      <c r="M44" s="134"/>
    </row>
    <row r="45" spans="1:13">
      <c r="B45" s="134"/>
      <c r="C45" s="134"/>
      <c r="D45" s="134"/>
      <c r="E45" s="134"/>
      <c r="F45" s="134"/>
      <c r="G45" s="134"/>
      <c r="H45" s="134"/>
      <c r="I45" s="134"/>
      <c r="J45" s="134"/>
      <c r="K45" s="134"/>
      <c r="L45" s="134"/>
      <c r="M45" s="134"/>
    </row>
    <row r="46" spans="1:13">
      <c r="B46" s="134"/>
      <c r="C46" s="134"/>
      <c r="D46" s="134"/>
      <c r="E46" s="134"/>
      <c r="F46" s="134"/>
      <c r="G46" s="134"/>
      <c r="H46" s="134"/>
      <c r="I46" s="134"/>
      <c r="J46" s="134"/>
      <c r="K46" s="134"/>
      <c r="L46" s="134"/>
      <c r="M46" s="134"/>
    </row>
    <row r="47" spans="1:13">
      <c r="B47" s="134"/>
      <c r="C47" s="134"/>
      <c r="D47" s="134"/>
      <c r="E47" s="134"/>
      <c r="F47" s="134"/>
      <c r="G47" s="134"/>
      <c r="H47" s="134"/>
      <c r="I47" s="134"/>
      <c r="J47" s="134"/>
      <c r="K47" s="134"/>
      <c r="L47" s="134"/>
      <c r="M47" s="134"/>
    </row>
    <row r="48" spans="1:13">
      <c r="B48" s="134"/>
      <c r="C48" s="134"/>
      <c r="D48" s="134"/>
      <c r="E48" s="134"/>
      <c r="F48" s="134"/>
      <c r="G48" s="134"/>
      <c r="H48" s="134"/>
      <c r="I48" s="134"/>
      <c r="J48" s="134"/>
      <c r="K48" s="134"/>
      <c r="L48" s="134"/>
      <c r="M48" s="134"/>
    </row>
    <row r="49" spans="2:13">
      <c r="B49" s="134"/>
      <c r="C49" s="134"/>
      <c r="D49" s="134"/>
      <c r="E49" s="134"/>
      <c r="F49" s="134"/>
      <c r="G49" s="134"/>
      <c r="H49" s="134"/>
      <c r="I49" s="134"/>
      <c r="J49" s="134"/>
      <c r="K49" s="134"/>
      <c r="L49" s="134"/>
      <c r="M49" s="134"/>
    </row>
    <row r="50" spans="2:13">
      <c r="B50" s="42"/>
      <c r="C50" s="42"/>
      <c r="D50" s="42"/>
      <c r="E50" s="42"/>
      <c r="F50" s="42"/>
      <c r="G50" s="42"/>
    </row>
    <row r="51" spans="2:13">
      <c r="B51" s="42"/>
      <c r="C51" s="42"/>
      <c r="D51" s="42"/>
      <c r="E51" s="42"/>
      <c r="F51" s="42"/>
      <c r="G51" s="42"/>
    </row>
    <row r="52" spans="2:13">
      <c r="B52" s="42"/>
      <c r="C52" s="42"/>
      <c r="D52" s="42"/>
      <c r="E52" s="42"/>
      <c r="F52" s="42"/>
      <c r="G52" s="42"/>
    </row>
    <row r="53" spans="2:13">
      <c r="B53" s="40"/>
      <c r="C53" s="40"/>
      <c r="D53" s="40"/>
      <c r="E53" s="40"/>
      <c r="F53" s="40"/>
      <c r="G53" s="40"/>
    </row>
    <row r="54" spans="2:13">
      <c r="B54" s="40"/>
      <c r="C54" s="40"/>
      <c r="D54" s="40"/>
      <c r="E54" s="40"/>
      <c r="F54" s="40"/>
      <c r="G54" s="40"/>
    </row>
    <row r="55" spans="2:13">
      <c r="B55" s="40"/>
      <c r="C55" s="40"/>
      <c r="D55" s="40"/>
      <c r="E55" s="40"/>
      <c r="F55" s="40"/>
      <c r="G55" s="40"/>
    </row>
    <row r="56" spans="2:13">
      <c r="B56" s="40"/>
      <c r="C56" s="40"/>
      <c r="D56" s="40"/>
      <c r="E56" s="40"/>
      <c r="F56" s="40"/>
      <c r="G56" s="40"/>
    </row>
    <row r="57" spans="2:13">
      <c r="B57" s="40"/>
      <c r="C57" s="40"/>
      <c r="D57" s="40"/>
      <c r="E57" s="40"/>
      <c r="F57" s="40"/>
      <c r="G57" s="40"/>
    </row>
    <row r="58" spans="2:13">
      <c r="B58" s="40"/>
      <c r="C58" s="40"/>
      <c r="D58" s="40"/>
      <c r="E58" s="40"/>
      <c r="F58" s="40"/>
      <c r="G58" s="40"/>
    </row>
    <row r="59" spans="2:13">
      <c r="B59" s="40"/>
      <c r="C59" s="40"/>
      <c r="D59" s="40"/>
      <c r="E59" s="40"/>
      <c r="F59" s="40"/>
      <c r="G59" s="40"/>
    </row>
    <row r="60" spans="2:13">
      <c r="B60" s="40"/>
      <c r="C60" s="40"/>
      <c r="D60" s="40"/>
      <c r="E60" s="40"/>
      <c r="F60" s="40"/>
      <c r="G60" s="40"/>
    </row>
    <row r="61" spans="2:13">
      <c r="B61" s="40"/>
      <c r="C61" s="40"/>
      <c r="D61" s="40"/>
      <c r="E61" s="40"/>
      <c r="F61" s="40"/>
      <c r="G61" s="40"/>
    </row>
    <row r="62" spans="2:13">
      <c r="B62" s="40"/>
      <c r="C62" s="40"/>
      <c r="D62" s="40"/>
      <c r="E62" s="40"/>
      <c r="F62" s="40"/>
      <c r="G62" s="40"/>
    </row>
    <row r="63" spans="2:13">
      <c r="B63" s="40"/>
      <c r="C63" s="40"/>
      <c r="D63" s="40"/>
      <c r="E63" s="40"/>
      <c r="F63" s="40"/>
      <c r="G63" s="40"/>
    </row>
    <row r="64" spans="2:13">
      <c r="B64" s="40"/>
      <c r="C64" s="40"/>
      <c r="D64" s="40"/>
      <c r="E64" s="40"/>
      <c r="F64" s="40"/>
      <c r="G64" s="40"/>
    </row>
    <row r="65" spans="2:7">
      <c r="B65" s="40"/>
      <c r="C65" s="40"/>
      <c r="D65" s="40"/>
      <c r="E65" s="40"/>
      <c r="F65" s="40"/>
      <c r="G65" s="40"/>
    </row>
    <row r="66" spans="2:7">
      <c r="B66" s="40"/>
      <c r="C66" s="40"/>
      <c r="D66" s="40"/>
      <c r="E66" s="40"/>
      <c r="F66" s="40"/>
      <c r="G66" s="40"/>
    </row>
    <row r="67" spans="2:7">
      <c r="B67" s="40"/>
      <c r="C67" s="40"/>
      <c r="D67" s="40"/>
      <c r="E67" s="40"/>
      <c r="F67" s="40"/>
      <c r="G67" s="40"/>
    </row>
    <row r="68" spans="2:7">
      <c r="B68" s="40"/>
      <c r="C68" s="40"/>
      <c r="D68" s="40"/>
      <c r="E68" s="40"/>
      <c r="F68" s="40"/>
      <c r="G68" s="40"/>
    </row>
    <row r="69" spans="2:7">
      <c r="B69" s="40"/>
      <c r="C69" s="40"/>
      <c r="D69" s="40"/>
      <c r="E69" s="40"/>
      <c r="F69" s="40"/>
      <c r="G69" s="40"/>
    </row>
    <row r="70" spans="2:7">
      <c r="B70" s="40"/>
      <c r="C70" s="40"/>
      <c r="D70" s="40"/>
      <c r="E70" s="40"/>
      <c r="F70" s="40"/>
      <c r="G70" s="40"/>
    </row>
    <row r="71" spans="2:7">
      <c r="B71" s="40"/>
      <c r="C71" s="20"/>
      <c r="D71" s="21"/>
      <c r="E71" s="40"/>
      <c r="F71" s="40"/>
      <c r="G71" s="40"/>
    </row>
    <row r="72" spans="2:7">
      <c r="B72" s="40"/>
      <c r="C72" s="40"/>
      <c r="D72" s="40"/>
      <c r="E72" s="40"/>
      <c r="F72" s="40"/>
      <c r="G72" s="40"/>
    </row>
    <row r="73" spans="2:7">
      <c r="B73" s="132"/>
      <c r="C73" s="132"/>
      <c r="D73" s="132"/>
      <c r="E73" s="132"/>
      <c r="F73" s="132"/>
      <c r="G73" s="132"/>
    </row>
    <row r="74" spans="2:7">
      <c r="B74" s="36"/>
      <c r="C74" s="34"/>
      <c r="D74" s="34"/>
      <c r="E74" s="34"/>
      <c r="F74" s="16"/>
      <c r="G74" s="34"/>
    </row>
    <row r="75" spans="2:7">
      <c r="B75" s="37"/>
      <c r="C75" s="30"/>
      <c r="D75" s="30"/>
      <c r="E75" s="30"/>
      <c r="F75" s="31"/>
      <c r="G75" s="32"/>
    </row>
    <row r="76" spans="2:7">
      <c r="B76" s="37"/>
      <c r="C76" s="30"/>
      <c r="D76" s="30"/>
      <c r="E76" s="30"/>
      <c r="F76" s="31"/>
      <c r="G76" s="32"/>
    </row>
    <row r="77" spans="2:7">
      <c r="B77" s="37"/>
      <c r="C77" s="30"/>
      <c r="D77" s="30"/>
      <c r="E77" s="30"/>
      <c r="F77" s="31"/>
      <c r="G77" s="32"/>
    </row>
    <row r="78" spans="2:7">
      <c r="B78" s="37"/>
      <c r="C78" s="30"/>
      <c r="D78" s="30"/>
      <c r="E78" s="30"/>
      <c r="F78" s="31"/>
      <c r="G78" s="32"/>
    </row>
    <row r="79" spans="2:7">
      <c r="B79" s="37"/>
      <c r="C79" s="30"/>
      <c r="D79" s="30"/>
      <c r="E79" s="30"/>
      <c r="F79" s="31"/>
      <c r="G79" s="32"/>
    </row>
    <row r="80" spans="2:7">
      <c r="B80" s="37"/>
      <c r="C80" s="30"/>
      <c r="D80" s="30"/>
      <c r="E80" s="30"/>
      <c r="F80" s="31"/>
      <c r="G80" s="32"/>
    </row>
    <row r="81" spans="2:7">
      <c r="B81" s="35"/>
      <c r="C81" s="30"/>
      <c r="D81" s="30"/>
      <c r="E81" s="30"/>
      <c r="F81" s="31"/>
      <c r="G81" s="32"/>
    </row>
    <row r="82" spans="2:7">
      <c r="B82" s="15"/>
      <c r="C82" s="15"/>
      <c r="D82" s="15"/>
      <c r="E82" s="15"/>
      <c r="F82" s="15"/>
      <c r="G82" s="15"/>
    </row>
    <row r="83" spans="2:7">
      <c r="B83" s="133"/>
      <c r="C83" s="133"/>
      <c r="D83" s="133"/>
      <c r="E83" s="133"/>
      <c r="F83" s="133"/>
      <c r="G83" s="133"/>
    </row>
    <row r="84" spans="2:7">
      <c r="B84" s="133"/>
      <c r="C84" s="133"/>
      <c r="D84" s="133"/>
      <c r="E84" s="133"/>
      <c r="F84" s="133"/>
      <c r="G84" s="133"/>
    </row>
    <row r="85" spans="2:7">
      <c r="B85" s="133"/>
      <c r="C85" s="133"/>
      <c r="D85" s="133"/>
      <c r="E85" s="133"/>
      <c r="F85" s="133"/>
      <c r="G85" s="133"/>
    </row>
    <row r="86" spans="2:7">
      <c r="B86" s="133"/>
      <c r="C86" s="133"/>
      <c r="D86" s="133"/>
      <c r="E86" s="133"/>
      <c r="F86" s="133"/>
      <c r="G86" s="133"/>
    </row>
    <row r="87" spans="2:7">
      <c r="B87" s="133"/>
      <c r="C87" s="133"/>
      <c r="D87" s="133"/>
      <c r="E87" s="133"/>
      <c r="F87" s="133"/>
      <c r="G87" s="133"/>
    </row>
    <row r="88" spans="2:7">
      <c r="B88" s="133"/>
      <c r="C88" s="133"/>
      <c r="D88" s="133"/>
      <c r="E88" s="133"/>
      <c r="F88" s="133"/>
      <c r="G88" s="133"/>
    </row>
    <row r="89" spans="2:7">
      <c r="B89" s="133"/>
      <c r="C89" s="133"/>
      <c r="D89" s="133"/>
      <c r="E89" s="133"/>
      <c r="F89" s="133"/>
      <c r="G89" s="133"/>
    </row>
    <row r="90" spans="2:7">
      <c r="B90" s="133"/>
      <c r="C90" s="133"/>
      <c r="D90" s="133"/>
      <c r="E90" s="133"/>
      <c r="F90" s="133"/>
      <c r="G90" s="133"/>
    </row>
    <row r="91" spans="2:7">
      <c r="B91" s="7"/>
    </row>
    <row r="92" spans="2:7">
      <c r="B92" s="7"/>
    </row>
    <row r="93" spans="2:7">
      <c r="B93" s="7"/>
    </row>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row r="133"/>
  </sheetData>
  <mergeCells count="4">
    <mergeCell ref="B73:G73"/>
    <mergeCell ref="B83:G90"/>
    <mergeCell ref="B38:M49"/>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tabSelected="1" workbookViewId="0">
      <selection activeCell="C12" sqref="C12"/>
    </sheetView>
  </sheetViews>
  <sheetFormatPr baseColWidth="10" defaultColWidth="0" defaultRowHeight="14.5"/>
  <cols>
    <col min="1" max="1" width="3.81640625" style="7" customWidth="1"/>
    <col min="2" max="2" width="4.453125" style="12" customWidth="1"/>
    <col min="3" max="3" width="15.1796875" style="14" customWidth="1"/>
    <col min="4" max="4" width="15.26953125" style="12" customWidth="1"/>
    <col min="5" max="5" width="16.81640625" style="12" customWidth="1"/>
    <col min="6" max="6" width="12.7265625" style="12" customWidth="1"/>
    <col min="7" max="7" width="17" style="12" customWidth="1"/>
    <col min="8" max="8" width="9.54296875" style="12" customWidth="1"/>
    <col min="9" max="10" width="0" style="7" hidden="1" customWidth="1"/>
    <col min="11" max="16384" width="11.453125" style="7" hidden="1"/>
  </cols>
  <sheetData>
    <row r="2" spans="2:8" ht="30" customHeight="1">
      <c r="B2" s="139" t="s">
        <v>78</v>
      </c>
      <c r="C2" s="139"/>
      <c r="D2" s="139"/>
      <c r="E2" s="139"/>
      <c r="F2" s="139"/>
      <c r="G2" s="139"/>
      <c r="H2" s="139"/>
    </row>
    <row r="4" spans="2:8" s="12" customFormat="1" ht="30.75" customHeight="1">
      <c r="B4" s="23"/>
      <c r="C4" s="136" t="s">
        <v>91</v>
      </c>
      <c r="D4" s="136"/>
      <c r="E4" s="136"/>
      <c r="F4" s="136"/>
      <c r="G4" s="136"/>
    </row>
    <row r="5" spans="2:8" s="12" customFormat="1" ht="42" customHeight="1">
      <c r="B5" s="16"/>
      <c r="C5" s="136" t="s">
        <v>92</v>
      </c>
      <c r="D5" s="136"/>
      <c r="E5" s="136"/>
      <c r="F5" s="136"/>
      <c r="G5" s="136"/>
    </row>
    <row r="13" spans="2:8">
      <c r="D13" s="12" t="s">
        <v>79</v>
      </c>
    </row>
  </sheetData>
  <mergeCells count="3">
    <mergeCell ref="C4:G4"/>
    <mergeCell ref="C5:G5"/>
    <mergeCell ref="B2:H2"/>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4.5"/>
  <cols>
    <col min="1" max="1" width="16.54296875" bestFit="1" customWidth="1"/>
    <col min="2" max="2" width="10" customWidth="1"/>
    <col min="3" max="3" width="12.7265625" customWidth="1"/>
  </cols>
  <sheetData>
    <row r="1" spans="1:1">
      <c r="A1" s="5" t="s">
        <v>75</v>
      </c>
    </row>
    <row r="2" spans="1:1">
      <c r="A2" s="6" t="s">
        <v>89</v>
      </c>
    </row>
    <row r="3" spans="1:1">
      <c r="A3" s="6" t="s">
        <v>96</v>
      </c>
    </row>
    <row r="4" spans="1:1">
      <c r="A4" s="6"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4.5"/>
  <cols>
    <col min="1" max="1" width="10" customWidth="1"/>
    <col min="2" max="3" width="12.7265625"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4.5"/>
  <cols>
    <col min="1" max="1" width="56.26953125" customWidth="1"/>
    <col min="2" max="2" width="56.26953125" bestFit="1"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ColWidth="11.453125" defaultRowHeight="14.5"/>
  <cols>
    <col min="1" max="1" width="11.453125" style="51"/>
    <col min="2" max="2" width="24" style="51" customWidth="1"/>
    <col min="3" max="16384" width="11.453125" style="51"/>
  </cols>
  <sheetData>
    <row r="3" spans="2:11" ht="19">
      <c r="B3" s="22" t="s">
        <v>28</v>
      </c>
      <c r="C3" s="43" t="s">
        <v>58</v>
      </c>
      <c r="D3"/>
      <c r="E3"/>
      <c r="F3"/>
      <c r="G3"/>
      <c r="H3"/>
      <c r="I3"/>
      <c r="J3"/>
      <c r="K3"/>
    </row>
    <row r="4" spans="2:11">
      <c r="B4" s="8" t="s">
        <v>5</v>
      </c>
      <c r="C4" s="9">
        <v>37</v>
      </c>
      <c r="D4"/>
      <c r="E4"/>
      <c r="F4"/>
      <c r="G4"/>
      <c r="H4"/>
      <c r="I4"/>
      <c r="J4"/>
      <c r="K4"/>
    </row>
    <row r="5" spans="2:11">
      <c r="B5" s="10" t="s">
        <v>23</v>
      </c>
      <c r="C5" s="9">
        <v>37</v>
      </c>
      <c r="D5"/>
      <c r="E5"/>
      <c r="F5"/>
      <c r="G5"/>
      <c r="H5"/>
      <c r="I5"/>
      <c r="J5"/>
      <c r="K5"/>
    </row>
    <row r="6" spans="2:11">
      <c r="B6"/>
      <c r="C6"/>
      <c r="D6"/>
      <c r="E6"/>
      <c r="F6"/>
      <c r="G6"/>
      <c r="H6"/>
      <c r="I6"/>
      <c r="J6"/>
      <c r="K6"/>
    </row>
    <row r="7" spans="2:11">
      <c r="B7"/>
      <c r="C7"/>
      <c r="D7"/>
      <c r="E7"/>
      <c r="F7"/>
      <c r="G7"/>
      <c r="H7"/>
      <c r="I7"/>
      <c r="J7"/>
      <c r="K7"/>
    </row>
    <row r="8" spans="2:11">
      <c r="B8" s="52"/>
    </row>
    <row r="9" spans="2:11">
      <c r="B9" s="52"/>
    </row>
    <row r="10" spans="2:11">
      <c r="B10" s="52"/>
    </row>
    <row r="11" spans="2:11">
      <c r="B11" s="52"/>
    </row>
    <row r="12" spans="2:11">
      <c r="B12" s="52"/>
    </row>
    <row r="13" spans="2:11">
      <c r="B13" s="52"/>
    </row>
    <row r="14" spans="2:11">
      <c r="B14" s="52"/>
    </row>
    <row r="15" spans="2:11">
      <c r="B15" s="52"/>
    </row>
    <row r="16" spans="2:11">
      <c r="B16" s="52"/>
    </row>
    <row r="17" spans="2:2">
      <c r="B17" s="52"/>
    </row>
    <row r="18" spans="2:2">
      <c r="B18" s="52"/>
    </row>
    <row r="19" spans="2:2">
      <c r="B19" s="52"/>
    </row>
    <row r="20" spans="2:2">
      <c r="B20" s="52"/>
    </row>
    <row r="21" spans="2:2">
      <c r="B21" s="52"/>
    </row>
    <row r="22" spans="2:2">
      <c r="B22" s="52"/>
    </row>
    <row r="23" spans="2:2">
      <c r="B23" s="52"/>
    </row>
    <row r="24" spans="2:2">
      <c r="B24" s="52"/>
    </row>
    <row r="25" spans="2:2">
      <c r="B25" s="52"/>
    </row>
    <row r="26" spans="2:2">
      <c r="B26" s="52"/>
    </row>
    <row r="27" spans="2:2">
      <c r="B27" s="52"/>
    </row>
    <row r="28" spans="2:2">
      <c r="B28" s="52"/>
    </row>
    <row r="29" spans="2:2">
      <c r="B29" s="52"/>
    </row>
    <row r="30" spans="2:2">
      <c r="B30" s="52"/>
    </row>
    <row r="31" spans="2:2">
      <c r="B31" s="52"/>
    </row>
    <row r="32" spans="2:2">
      <c r="B32" s="52"/>
    </row>
    <row r="33" spans="2:2">
      <c r="B33" s="52"/>
    </row>
    <row r="34" spans="2:2">
      <c r="B34" s="52"/>
    </row>
    <row r="35" spans="2:2">
      <c r="B35" s="52"/>
    </row>
    <row r="36" spans="2:2">
      <c r="B36" s="52"/>
    </row>
    <row r="37" spans="2:2">
      <c r="B37" s="52"/>
    </row>
    <row r="38" spans="2:2">
      <c r="B38" s="52"/>
    </row>
    <row r="39" spans="2:2">
      <c r="B39" s="52"/>
    </row>
    <row r="40" spans="2:2">
      <c r="B40" s="52"/>
    </row>
    <row r="41" spans="2:2">
      <c r="B41" s="52"/>
    </row>
    <row r="42" spans="2:2">
      <c r="B42" s="52"/>
    </row>
    <row r="43" spans="2:2">
      <c r="B43" s="52"/>
    </row>
    <row r="44" spans="2:2">
      <c r="B44" s="52"/>
    </row>
    <row r="45" spans="2:2">
      <c r="B45" s="52"/>
    </row>
    <row r="46" spans="2:2">
      <c r="B46" s="52"/>
    </row>
    <row r="47" spans="2:2">
      <c r="B47" s="52"/>
    </row>
    <row r="48" spans="2:2">
      <c r="B48" s="52"/>
    </row>
    <row r="49" spans="2:2">
      <c r="B49" s="52"/>
    </row>
    <row r="50" spans="2:2">
      <c r="B50" s="52"/>
    </row>
    <row r="51" spans="2:2">
      <c r="B51" s="53"/>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4.5"/>
  <cols>
    <col min="2" max="2" width="21.7265625" customWidth="1"/>
    <col min="3" max="3" width="28.26953125" customWidth="1"/>
  </cols>
  <sheetData>
    <row r="3" spans="2:3">
      <c r="B3" s="22" t="s">
        <v>52</v>
      </c>
      <c r="C3" s="47" t="s">
        <v>59</v>
      </c>
    </row>
    <row r="4" spans="2:3">
      <c r="B4" s="47" t="s">
        <v>5</v>
      </c>
      <c r="C4" s="47">
        <v>33</v>
      </c>
    </row>
    <row r="5" spans="2:3">
      <c r="B5" s="48" t="s">
        <v>23</v>
      </c>
      <c r="C5" s="47">
        <v>33</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1"/>
  <sheetViews>
    <sheetView workbookViewId="0">
      <selection activeCell="C23" sqref="C23"/>
    </sheetView>
  </sheetViews>
  <sheetFormatPr baseColWidth="10" defaultRowHeight="14.5"/>
  <sheetData>
    <row r="3" spans="2:3" ht="21">
      <c r="B3" s="11" t="s">
        <v>28</v>
      </c>
      <c r="C3" s="43" t="s">
        <v>25</v>
      </c>
    </row>
    <row r="4" spans="2:3">
      <c r="B4" s="8" t="s">
        <v>97</v>
      </c>
      <c r="C4" s="47">
        <v>1</v>
      </c>
    </row>
    <row r="5" spans="2:3">
      <c r="B5" s="8" t="s">
        <v>88</v>
      </c>
      <c r="C5" s="47">
        <v>1</v>
      </c>
    </row>
    <row r="6" spans="2:3">
      <c r="B6" s="8" t="s">
        <v>72</v>
      </c>
      <c r="C6" s="47">
        <v>1</v>
      </c>
    </row>
    <row r="7" spans="2:3">
      <c r="B7" s="8" t="s">
        <v>90</v>
      </c>
      <c r="C7" s="47">
        <v>1</v>
      </c>
    </row>
    <row r="8" spans="2:3">
      <c r="B8" s="8" t="s">
        <v>95</v>
      </c>
      <c r="C8" s="47">
        <v>1</v>
      </c>
    </row>
    <row r="9" spans="2:3">
      <c r="B9" s="69" t="s">
        <v>74</v>
      </c>
      <c r="C9" s="47">
        <v>8</v>
      </c>
    </row>
    <row r="10" spans="2:3">
      <c r="B10" s="8" t="s">
        <v>83</v>
      </c>
      <c r="C10" s="47">
        <v>20</v>
      </c>
    </row>
    <row r="11" spans="2:3">
      <c r="B11" s="10" t="s">
        <v>23</v>
      </c>
      <c r="C11" s="47">
        <v>33</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B1" zoomScale="81" zoomScaleNormal="81" workbookViewId="0">
      <selection activeCell="F25" sqref="F25"/>
    </sheetView>
  </sheetViews>
  <sheetFormatPr baseColWidth="10" defaultColWidth="0" defaultRowHeight="14.5"/>
  <cols>
    <col min="1" max="1" width="11.453125" style="2" hidden="1" customWidth="1"/>
    <col min="2" max="2" width="46.7265625" style="71" customWidth="1"/>
    <col min="3" max="3" width="54.26953125" style="70" bestFit="1" customWidth="1"/>
    <col min="4" max="4" width="17.54296875" style="70" customWidth="1"/>
    <col min="5" max="5" width="16.81640625" style="70" customWidth="1"/>
    <col min="6" max="6" width="14.81640625" style="70" customWidth="1"/>
    <col min="7" max="7" width="25" style="70" bestFit="1" customWidth="1"/>
    <col min="8" max="8" width="15.7265625" style="2" hidden="1" customWidth="1"/>
    <col min="9" max="10" width="11.453125" style="2" hidden="1" customWidth="1"/>
    <col min="11" max="22" width="0" style="2" hidden="1" customWidth="1"/>
    <col min="23" max="16384" width="0" style="2" hidden="1"/>
  </cols>
  <sheetData>
    <row r="1" spans="1:16" s="4" customFormat="1" ht="60.5" customHeight="1">
      <c r="B1" s="87" t="s">
        <v>0</v>
      </c>
      <c r="C1" s="88" t="s">
        <v>2</v>
      </c>
      <c r="D1" s="88" t="s">
        <v>4</v>
      </c>
      <c r="E1" s="88" t="s">
        <v>29</v>
      </c>
      <c r="F1" s="88" t="s">
        <v>3</v>
      </c>
      <c r="G1" s="89" t="s">
        <v>60</v>
      </c>
      <c r="H1" s="3"/>
      <c r="I1" s="3"/>
      <c r="J1" s="3"/>
      <c r="K1" s="3"/>
      <c r="L1" s="3"/>
      <c r="M1" s="3"/>
      <c r="N1" s="3"/>
      <c r="O1" s="3"/>
      <c r="P1" s="3"/>
    </row>
    <row r="2" spans="1:16" s="1" customFormat="1">
      <c r="A2" s="2"/>
      <c r="B2" s="77" t="s">
        <v>86</v>
      </c>
      <c r="C2" s="78"/>
      <c r="D2" s="78"/>
      <c r="E2" s="79" t="s">
        <v>5</v>
      </c>
      <c r="F2" s="80">
        <v>8</v>
      </c>
      <c r="G2" s="81"/>
      <c r="H2" s="13"/>
    </row>
    <row r="3" spans="1:16" s="1" customFormat="1">
      <c r="A3" s="2"/>
      <c r="B3" s="77" t="s">
        <v>71</v>
      </c>
      <c r="C3" s="78" t="s">
        <v>72</v>
      </c>
      <c r="D3" s="78" t="s">
        <v>56</v>
      </c>
      <c r="E3" s="79" t="s">
        <v>5</v>
      </c>
      <c r="F3" s="80">
        <v>1</v>
      </c>
      <c r="G3" s="81" t="s">
        <v>94</v>
      </c>
      <c r="H3" s="13"/>
    </row>
    <row r="4" spans="1:16" s="1" customFormat="1">
      <c r="A4" s="2"/>
      <c r="B4" s="77" t="s">
        <v>87</v>
      </c>
      <c r="C4" s="78" t="s">
        <v>95</v>
      </c>
      <c r="D4" s="78" t="s">
        <v>85</v>
      </c>
      <c r="E4" s="79" t="s">
        <v>5</v>
      </c>
      <c r="F4" s="80">
        <v>1</v>
      </c>
      <c r="G4" s="81" t="s">
        <v>74</v>
      </c>
      <c r="H4" s="13"/>
    </row>
    <row r="5" spans="1:16" s="1" customFormat="1">
      <c r="A5" s="2"/>
      <c r="B5" s="77" t="s">
        <v>87</v>
      </c>
      <c r="C5" s="78" t="s">
        <v>83</v>
      </c>
      <c r="D5" s="78" t="s">
        <v>56</v>
      </c>
      <c r="E5" s="79" t="s">
        <v>5</v>
      </c>
      <c r="F5" s="80">
        <v>1</v>
      </c>
      <c r="G5" s="81" t="s">
        <v>74</v>
      </c>
      <c r="H5" s="13"/>
    </row>
    <row r="6" spans="1:16" s="1" customFormat="1">
      <c r="A6" s="2"/>
      <c r="B6" s="77" t="s">
        <v>81</v>
      </c>
      <c r="C6" s="78" t="s">
        <v>83</v>
      </c>
      <c r="D6" s="78" t="s">
        <v>56</v>
      </c>
      <c r="E6" s="79" t="s">
        <v>5</v>
      </c>
      <c r="F6" s="80">
        <v>1</v>
      </c>
      <c r="G6" s="81" t="s">
        <v>74</v>
      </c>
      <c r="H6" s="13"/>
    </row>
    <row r="7" spans="1:16" s="1" customFormat="1">
      <c r="A7" s="2"/>
      <c r="B7" s="77" t="s">
        <v>82</v>
      </c>
      <c r="C7" s="78" t="s">
        <v>90</v>
      </c>
      <c r="D7" s="78" t="s">
        <v>57</v>
      </c>
      <c r="E7" s="79" t="s">
        <v>5</v>
      </c>
      <c r="F7" s="80">
        <v>1</v>
      </c>
      <c r="G7" s="81" t="s">
        <v>74</v>
      </c>
      <c r="H7" s="13"/>
    </row>
    <row r="8" spans="1:16" s="1" customFormat="1">
      <c r="A8" s="2"/>
      <c r="B8" s="77" t="s">
        <v>82</v>
      </c>
      <c r="C8" s="78" t="s">
        <v>83</v>
      </c>
      <c r="D8" s="78" t="s">
        <v>57</v>
      </c>
      <c r="E8" s="79" t="s">
        <v>5</v>
      </c>
      <c r="F8" s="80">
        <v>6</v>
      </c>
      <c r="G8" s="81" t="s">
        <v>74</v>
      </c>
      <c r="H8" s="13"/>
    </row>
    <row r="9" spans="1:16" s="1" customFormat="1">
      <c r="A9" s="2"/>
      <c r="B9" s="77" t="s">
        <v>82</v>
      </c>
      <c r="C9" s="78" t="s">
        <v>83</v>
      </c>
      <c r="D9" s="78" t="s">
        <v>89</v>
      </c>
      <c r="E9" s="79" t="s">
        <v>5</v>
      </c>
      <c r="F9" s="80">
        <v>1</v>
      </c>
      <c r="G9" s="81" t="s">
        <v>74</v>
      </c>
      <c r="H9" s="13"/>
    </row>
    <row r="10" spans="1:16" s="1" customFormat="1">
      <c r="A10" s="2"/>
      <c r="B10" s="77" t="s">
        <v>82</v>
      </c>
      <c r="C10" s="78" t="s">
        <v>83</v>
      </c>
      <c r="D10" s="78" t="s">
        <v>96</v>
      </c>
      <c r="E10" s="79" t="s">
        <v>5</v>
      </c>
      <c r="F10" s="80">
        <v>1</v>
      </c>
      <c r="G10" s="81" t="s">
        <v>74</v>
      </c>
      <c r="H10" s="13"/>
    </row>
    <row r="11" spans="1:16" s="1" customFormat="1">
      <c r="A11" s="2"/>
      <c r="B11" s="77" t="s">
        <v>82</v>
      </c>
      <c r="C11" s="78" t="s">
        <v>83</v>
      </c>
      <c r="D11" s="78" t="s">
        <v>85</v>
      </c>
      <c r="E11" s="79" t="s">
        <v>5</v>
      </c>
      <c r="F11" s="80">
        <v>6</v>
      </c>
      <c r="G11" s="81" t="s">
        <v>74</v>
      </c>
      <c r="H11" s="13"/>
    </row>
    <row r="12" spans="1:16" s="1" customFormat="1">
      <c r="A12" s="2"/>
      <c r="B12" s="77" t="s">
        <v>80</v>
      </c>
      <c r="C12" s="78" t="s">
        <v>97</v>
      </c>
      <c r="D12" s="78" t="s">
        <v>57</v>
      </c>
      <c r="E12" s="79" t="s">
        <v>5</v>
      </c>
      <c r="F12" s="80">
        <v>1</v>
      </c>
      <c r="G12" s="81" t="s">
        <v>74</v>
      </c>
      <c r="H12" s="13"/>
    </row>
    <row r="13" spans="1:16" s="1" customFormat="1">
      <c r="A13" s="2"/>
      <c r="B13" s="77" t="s">
        <v>80</v>
      </c>
      <c r="C13" s="78" t="s">
        <v>83</v>
      </c>
      <c r="D13" s="78" t="s">
        <v>57</v>
      </c>
      <c r="E13" s="79" t="s">
        <v>5</v>
      </c>
      <c r="F13" s="80">
        <v>4</v>
      </c>
      <c r="G13" s="81" t="s">
        <v>74</v>
      </c>
      <c r="H13" s="13"/>
    </row>
    <row r="14" spans="1:16" s="1" customFormat="1" ht="15" thickBot="1">
      <c r="A14" s="2"/>
      <c r="B14" s="82" t="s">
        <v>80</v>
      </c>
      <c r="C14" s="83" t="s">
        <v>88</v>
      </c>
      <c r="D14" s="83" t="s">
        <v>57</v>
      </c>
      <c r="E14" s="84" t="s">
        <v>5</v>
      </c>
      <c r="F14" s="85">
        <v>1</v>
      </c>
      <c r="G14" s="86" t="s">
        <v>74</v>
      </c>
      <c r="H14" s="13"/>
    </row>
    <row r="15" spans="1:16" s="1" customFormat="1">
      <c r="A15" s="2"/>
      <c r="B15" s="2"/>
      <c r="C15" s="2"/>
      <c r="D15" s="2"/>
      <c r="E15" s="2"/>
      <c r="F15" s="2"/>
      <c r="G15" s="2"/>
      <c r="H15" s="13"/>
    </row>
    <row r="16" spans="1:16" s="1" customFormat="1">
      <c r="A16" s="2"/>
      <c r="B16" s="2"/>
      <c r="C16" s="2"/>
      <c r="D16" s="2"/>
      <c r="E16" s="2"/>
      <c r="F16" s="2"/>
      <c r="G16" s="2"/>
      <c r="H16" s="13"/>
    </row>
    <row r="17" spans="1:8" s="1" customFormat="1">
      <c r="A17" s="2"/>
      <c r="B17" s="2"/>
      <c r="C17" s="2"/>
      <c r="D17" s="2"/>
      <c r="E17" s="2"/>
      <c r="F17" s="2"/>
      <c r="G17" s="2"/>
      <c r="H17" s="13"/>
    </row>
    <row r="18" spans="1:8" s="1" customFormat="1">
      <c r="A18" s="2"/>
      <c r="B18" s="2"/>
      <c r="C18" s="2"/>
      <c r="D18" s="2"/>
      <c r="E18" s="2"/>
      <c r="F18" s="2"/>
      <c r="G18" s="2"/>
      <c r="H18" s="13"/>
    </row>
    <row r="19" spans="1:8" s="1" customFormat="1">
      <c r="A19" s="2"/>
      <c r="B19" s="2"/>
      <c r="C19" s="2"/>
      <c r="D19" s="2"/>
      <c r="E19" s="2"/>
      <c r="F19" s="2"/>
      <c r="G19" s="2"/>
      <c r="H19" s="13"/>
    </row>
    <row r="20" spans="1:8" s="1" customFormat="1">
      <c r="A20" s="2"/>
      <c r="B20" s="2"/>
      <c r="C20" s="2"/>
      <c r="D20" s="2"/>
      <c r="E20" s="2"/>
      <c r="F20" s="2"/>
      <c r="G20" s="2"/>
      <c r="H20" s="13"/>
    </row>
    <row r="21" spans="1:8" s="1" customFormat="1">
      <c r="A21" s="2"/>
      <c r="B21" s="2"/>
      <c r="C21" s="2"/>
      <c r="D21" s="2"/>
      <c r="E21" s="2"/>
      <c r="F21" s="2"/>
      <c r="G21" s="2"/>
      <c r="H21" s="13"/>
    </row>
    <row r="22" spans="1:8" s="1" customFormat="1">
      <c r="A22" s="2"/>
      <c r="B22" s="2"/>
      <c r="C22" s="2"/>
      <c r="D22" s="2"/>
      <c r="E22" s="2"/>
      <c r="F22" s="2"/>
      <c r="G22" s="2"/>
      <c r="H22" s="13"/>
    </row>
    <row r="23" spans="1:8" s="1" customFormat="1">
      <c r="A23" s="2"/>
      <c r="B23" s="2"/>
      <c r="C23" s="2"/>
      <c r="D23" s="2"/>
      <c r="E23" s="2"/>
      <c r="F23" s="2"/>
      <c r="G23" s="2"/>
      <c r="H23" s="13"/>
    </row>
    <row r="24" spans="1:8" s="1" customFormat="1">
      <c r="A24" s="2"/>
      <c r="B24" s="2"/>
      <c r="C24" s="2"/>
      <c r="D24" s="2"/>
      <c r="E24" s="2"/>
      <c r="F24" s="2"/>
      <c r="G24" s="2"/>
      <c r="H24" s="13"/>
    </row>
    <row r="25" spans="1:8" s="1" customFormat="1">
      <c r="A25" s="2"/>
      <c r="B25" s="2"/>
      <c r="C25" s="2"/>
      <c r="D25" s="2"/>
      <c r="E25" s="2"/>
      <c r="F25" s="2"/>
      <c r="G25" s="2"/>
      <c r="H25" s="13"/>
    </row>
    <row r="26" spans="1:8" s="27" customFormat="1">
      <c r="A26" s="29"/>
      <c r="B26" s="29"/>
      <c r="C26" s="29"/>
      <c r="D26" s="29"/>
      <c r="E26" s="29"/>
      <c r="F26" s="29"/>
      <c r="G26" s="29"/>
      <c r="H26" s="28"/>
    </row>
    <row r="27" spans="1:8" s="1" customFormat="1">
      <c r="A27" s="2"/>
      <c r="B27" s="2"/>
      <c r="C27" s="2"/>
      <c r="D27" s="2"/>
      <c r="E27" s="2"/>
      <c r="F27" s="2"/>
      <c r="G27" s="2"/>
      <c r="H27" s="13"/>
    </row>
    <row r="28" spans="1:8" s="1" customFormat="1">
      <c r="A28" s="2"/>
      <c r="B28" s="2"/>
      <c r="C28" s="2"/>
      <c r="D28" s="2"/>
      <c r="E28" s="2"/>
      <c r="F28" s="2"/>
      <c r="G28" s="2"/>
      <c r="H28" s="13"/>
    </row>
    <row r="29" spans="1:8" s="1" customFormat="1">
      <c r="A29" s="2"/>
      <c r="B29" s="2"/>
      <c r="C29" s="2"/>
      <c r="D29" s="2"/>
      <c r="E29" s="2"/>
      <c r="F29" s="2"/>
      <c r="G29" s="2"/>
      <c r="H29" s="13"/>
    </row>
    <row r="30" spans="1:8" s="1" customFormat="1">
      <c r="A30" s="2"/>
      <c r="B30" s="2"/>
      <c r="C30" s="2"/>
      <c r="D30" s="2"/>
      <c r="E30" s="2"/>
      <c r="F30" s="2"/>
      <c r="G30" s="2"/>
      <c r="H30" s="13"/>
    </row>
    <row r="31" spans="1:8" s="1" customFormat="1">
      <c r="A31" s="2"/>
      <c r="B31" s="2"/>
      <c r="C31" s="2"/>
      <c r="D31" s="2"/>
      <c r="E31" s="2"/>
      <c r="F31" s="2"/>
      <c r="G31" s="2"/>
      <c r="H31" s="13"/>
    </row>
    <row r="32" spans="1:8">
      <c r="B32" s="2"/>
      <c r="C32" s="2"/>
      <c r="D32" s="2"/>
      <c r="E32" s="2"/>
      <c r="F32" s="2"/>
      <c r="G32" s="2"/>
    </row>
    <row r="33" spans="2:7">
      <c r="B33" s="72"/>
      <c r="D33" s="2"/>
      <c r="E33" s="2"/>
      <c r="F33" s="2"/>
      <c r="G33" s="2"/>
    </row>
    <row r="34" spans="2:7">
      <c r="B34" s="70"/>
      <c r="D34" s="2"/>
      <c r="E34" s="2"/>
      <c r="F34" s="2"/>
      <c r="G34" s="2"/>
    </row>
    <row r="35" spans="2:7">
      <c r="B35" s="70"/>
      <c r="D35" s="2"/>
      <c r="E35" s="2"/>
      <c r="F35" s="2"/>
      <c r="G35" s="2"/>
    </row>
    <row r="36" spans="2:7">
      <c r="B36" s="70"/>
      <c r="D36" s="2"/>
      <c r="E36" s="2"/>
      <c r="F36" s="2"/>
      <c r="G36" s="2"/>
    </row>
    <row r="73" ht="16.5" customHeight="1"/>
  </sheetData>
  <dataValidations count="4">
    <dataValidation type="list" allowBlank="1" sqref="B33:B1594">
      <formula1>tipologia</formula1>
    </dataValidation>
    <dataValidation type="list" allowBlank="1" showInputMessage="1" showErrorMessage="1" sqref="G37:G1230 C33:C36">
      <formula1>alcaldia</formula1>
    </dataValidation>
    <dataValidation type="list" allowBlank="1" showInputMessage="1" showErrorMessage="1" sqref="E37:E1069">
      <formula1>sistema</formula1>
    </dataValidation>
    <dataValidation type="list" allowBlank="1" showInputMessage="1" showErrorMessage="1" sqref="D37:D1534 C33:C36">
      <formula1>canal</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49"/>
  <sheetViews>
    <sheetView topLeftCell="B1" zoomScale="81" zoomScaleNormal="81" workbookViewId="0">
      <selection activeCell="B25" sqref="B25"/>
    </sheetView>
  </sheetViews>
  <sheetFormatPr baseColWidth="10" defaultColWidth="0" defaultRowHeight="14.5"/>
  <cols>
    <col min="1" max="1" width="11.453125" style="2" hidden="1" customWidth="1"/>
    <col min="2" max="2" width="47.81640625" style="38" customWidth="1"/>
    <col min="3" max="3" width="47.26953125" style="39" customWidth="1"/>
    <col min="4" max="4" width="15.54296875" style="39" customWidth="1"/>
    <col min="5" max="5" width="16.7265625" style="39" customWidth="1"/>
    <col min="6" max="6" width="18.1796875" style="39" customWidth="1"/>
    <col min="7" max="7" width="20.54296875" style="39" customWidth="1"/>
    <col min="8" max="8" width="15.7265625" style="13" hidden="1" customWidth="1"/>
    <col min="9" max="9" width="11.453125" style="1" hidden="1" customWidth="1"/>
    <col min="10" max="10" width="11.453125" style="2" hidden="1" customWidth="1"/>
    <col min="11" max="22" width="0" style="2" hidden="1" customWidth="1"/>
    <col min="23" max="16384" width="0" style="2" hidden="1"/>
  </cols>
  <sheetData>
    <row r="1" spans="2:16" s="4" customFormat="1" ht="56.5" customHeight="1">
      <c r="B1" s="90" t="s">
        <v>0</v>
      </c>
      <c r="C1" s="90" t="s">
        <v>2</v>
      </c>
      <c r="D1" s="90" t="s">
        <v>4</v>
      </c>
      <c r="E1" s="90" t="s">
        <v>29</v>
      </c>
      <c r="F1" s="90" t="s">
        <v>26</v>
      </c>
      <c r="G1" s="90" t="s">
        <v>60</v>
      </c>
      <c r="H1" s="3"/>
      <c r="I1" s="3"/>
      <c r="J1" s="3"/>
      <c r="K1" s="3"/>
      <c r="L1" s="3"/>
      <c r="M1" s="3"/>
      <c r="N1" s="3"/>
      <c r="O1" s="3"/>
      <c r="P1" s="3"/>
    </row>
    <row r="2" spans="2:16">
      <c r="B2" s="78" t="s">
        <v>86</v>
      </c>
      <c r="C2" s="78"/>
      <c r="D2" s="78"/>
      <c r="E2" s="79" t="s">
        <v>5</v>
      </c>
      <c r="F2" s="80">
        <v>8</v>
      </c>
      <c r="G2" s="78"/>
      <c r="H2" s="2"/>
      <c r="I2" s="2"/>
    </row>
    <row r="3" spans="2:16">
      <c r="B3" s="78" t="s">
        <v>71</v>
      </c>
      <c r="C3" s="78" t="s">
        <v>72</v>
      </c>
      <c r="D3" s="78" t="s">
        <v>56</v>
      </c>
      <c r="E3" s="79" t="s">
        <v>5</v>
      </c>
      <c r="F3" s="80">
        <v>1</v>
      </c>
      <c r="G3" s="78" t="s">
        <v>94</v>
      </c>
      <c r="H3" s="2"/>
      <c r="I3" s="2"/>
    </row>
    <row r="4" spans="2:16">
      <c r="B4" s="78" t="s">
        <v>71</v>
      </c>
      <c r="C4" s="78" t="s">
        <v>84</v>
      </c>
      <c r="D4" s="78" t="s">
        <v>57</v>
      </c>
      <c r="E4" s="79" t="s">
        <v>5</v>
      </c>
      <c r="F4" s="80">
        <v>1</v>
      </c>
      <c r="G4" s="78" t="s">
        <v>74</v>
      </c>
      <c r="H4" s="2"/>
      <c r="I4" s="2"/>
    </row>
    <row r="5" spans="2:16">
      <c r="B5" s="78" t="s">
        <v>71</v>
      </c>
      <c r="C5" s="78" t="s">
        <v>83</v>
      </c>
      <c r="D5" s="78" t="s">
        <v>56</v>
      </c>
      <c r="E5" s="79" t="s">
        <v>5</v>
      </c>
      <c r="F5" s="80">
        <v>1</v>
      </c>
      <c r="G5" s="78" t="s">
        <v>93</v>
      </c>
      <c r="H5" s="2"/>
      <c r="I5" s="2"/>
    </row>
    <row r="6" spans="2:16">
      <c r="B6" s="78" t="s">
        <v>73</v>
      </c>
      <c r="C6" s="78" t="s">
        <v>83</v>
      </c>
      <c r="D6" s="78" t="s">
        <v>56</v>
      </c>
      <c r="E6" s="79" t="s">
        <v>5</v>
      </c>
      <c r="F6" s="80">
        <v>1</v>
      </c>
      <c r="G6" s="78" t="s">
        <v>74</v>
      </c>
      <c r="H6" s="2"/>
      <c r="I6" s="2"/>
    </row>
    <row r="7" spans="2:16">
      <c r="B7" s="78" t="s">
        <v>87</v>
      </c>
      <c r="C7" s="78" t="s">
        <v>95</v>
      </c>
      <c r="D7" s="78" t="s">
        <v>85</v>
      </c>
      <c r="E7" s="79" t="s">
        <v>5</v>
      </c>
      <c r="F7" s="80">
        <v>1</v>
      </c>
      <c r="G7" s="78" t="s">
        <v>74</v>
      </c>
      <c r="H7" s="2"/>
      <c r="I7" s="2"/>
    </row>
    <row r="8" spans="2:16">
      <c r="B8" s="78" t="s">
        <v>87</v>
      </c>
      <c r="C8" s="78" t="s">
        <v>83</v>
      </c>
      <c r="D8" s="78" t="s">
        <v>56</v>
      </c>
      <c r="E8" s="79" t="s">
        <v>5</v>
      </c>
      <c r="F8" s="80">
        <v>1</v>
      </c>
      <c r="G8" s="78" t="s">
        <v>74</v>
      </c>
      <c r="H8" s="2"/>
      <c r="I8" s="2"/>
    </row>
    <row r="9" spans="2:16">
      <c r="B9" s="78" t="s">
        <v>81</v>
      </c>
      <c r="C9" s="78" t="s">
        <v>83</v>
      </c>
      <c r="D9" s="78" t="s">
        <v>56</v>
      </c>
      <c r="E9" s="79" t="s">
        <v>5</v>
      </c>
      <c r="F9" s="80">
        <v>1</v>
      </c>
      <c r="G9" s="78" t="s">
        <v>74</v>
      </c>
      <c r="H9" s="2"/>
      <c r="I9" s="2"/>
    </row>
    <row r="10" spans="2:16">
      <c r="B10" s="78" t="s">
        <v>82</v>
      </c>
      <c r="C10" s="78" t="s">
        <v>90</v>
      </c>
      <c r="D10" s="78" t="s">
        <v>57</v>
      </c>
      <c r="E10" s="79" t="s">
        <v>5</v>
      </c>
      <c r="F10" s="80">
        <v>1</v>
      </c>
      <c r="G10" s="78" t="s">
        <v>74</v>
      </c>
      <c r="H10" s="2"/>
      <c r="I10" s="2"/>
    </row>
    <row r="11" spans="2:16">
      <c r="B11" s="78" t="s">
        <v>82</v>
      </c>
      <c r="C11" s="78" t="s">
        <v>83</v>
      </c>
      <c r="D11" s="78" t="s">
        <v>57</v>
      </c>
      <c r="E11" s="79" t="s">
        <v>5</v>
      </c>
      <c r="F11" s="80">
        <v>6</v>
      </c>
      <c r="G11" s="78" t="s">
        <v>74</v>
      </c>
      <c r="H11" s="2"/>
      <c r="I11" s="2"/>
    </row>
    <row r="12" spans="2:16">
      <c r="B12" s="78" t="s">
        <v>82</v>
      </c>
      <c r="C12" s="78" t="s">
        <v>83</v>
      </c>
      <c r="D12" s="78" t="s">
        <v>89</v>
      </c>
      <c r="E12" s="79" t="s">
        <v>5</v>
      </c>
      <c r="F12" s="80">
        <v>1</v>
      </c>
      <c r="G12" s="78" t="s">
        <v>74</v>
      </c>
      <c r="H12" s="2"/>
      <c r="I12" s="2"/>
    </row>
    <row r="13" spans="2:16">
      <c r="B13" s="78" t="s">
        <v>82</v>
      </c>
      <c r="C13" s="78" t="s">
        <v>83</v>
      </c>
      <c r="D13" s="78" t="s">
        <v>96</v>
      </c>
      <c r="E13" s="79" t="s">
        <v>5</v>
      </c>
      <c r="F13" s="80">
        <v>1</v>
      </c>
      <c r="G13" s="78" t="s">
        <v>74</v>
      </c>
      <c r="H13" s="2"/>
      <c r="I13" s="2"/>
    </row>
    <row r="14" spans="2:16">
      <c r="B14" s="78" t="s">
        <v>82</v>
      </c>
      <c r="C14" s="78" t="s">
        <v>83</v>
      </c>
      <c r="D14" s="78" t="s">
        <v>85</v>
      </c>
      <c r="E14" s="79" t="s">
        <v>5</v>
      </c>
      <c r="F14" s="80">
        <v>6</v>
      </c>
      <c r="G14" s="78" t="s">
        <v>74</v>
      </c>
      <c r="H14" s="2"/>
      <c r="I14" s="2"/>
    </row>
    <row r="15" spans="2:16">
      <c r="B15" s="78" t="s">
        <v>80</v>
      </c>
      <c r="C15" s="78" t="s">
        <v>97</v>
      </c>
      <c r="D15" s="78" t="s">
        <v>57</v>
      </c>
      <c r="E15" s="79" t="s">
        <v>5</v>
      </c>
      <c r="F15" s="80">
        <v>1</v>
      </c>
      <c r="G15" s="78" t="s">
        <v>74</v>
      </c>
      <c r="H15" s="2"/>
      <c r="I15" s="2"/>
    </row>
    <row r="16" spans="2:16">
      <c r="B16" s="78" t="s">
        <v>80</v>
      </c>
      <c r="C16" s="78" t="s">
        <v>83</v>
      </c>
      <c r="D16" s="78" t="s">
        <v>57</v>
      </c>
      <c r="E16" s="79" t="s">
        <v>5</v>
      </c>
      <c r="F16" s="80">
        <v>4</v>
      </c>
      <c r="G16" s="78" t="s">
        <v>74</v>
      </c>
      <c r="H16" s="2"/>
      <c r="I16" s="2"/>
    </row>
    <row r="17" spans="2:9">
      <c r="B17" s="78" t="s">
        <v>80</v>
      </c>
      <c r="C17" s="78" t="s">
        <v>83</v>
      </c>
      <c r="D17" s="78" t="s">
        <v>85</v>
      </c>
      <c r="E17" s="79" t="s">
        <v>5</v>
      </c>
      <c r="F17" s="80">
        <v>1</v>
      </c>
      <c r="G17" s="78" t="s">
        <v>74</v>
      </c>
      <c r="H17" s="2"/>
      <c r="I17" s="2"/>
    </row>
    <row r="18" spans="2:9" ht="15" thickBot="1">
      <c r="B18" s="83" t="s">
        <v>80</v>
      </c>
      <c r="C18" s="83" t="s">
        <v>88</v>
      </c>
      <c r="D18" s="83" t="s">
        <v>57</v>
      </c>
      <c r="E18" s="84" t="s">
        <v>5</v>
      </c>
      <c r="F18" s="85">
        <v>1</v>
      </c>
      <c r="G18" s="83" t="s">
        <v>74</v>
      </c>
      <c r="H18" s="2"/>
      <c r="I18" s="2"/>
    </row>
    <row r="19" spans="2:9">
      <c r="B19" s="2"/>
      <c r="C19" s="2"/>
      <c r="D19" s="2"/>
      <c r="E19" s="2"/>
      <c r="F19" s="2"/>
      <c r="G19" s="2"/>
      <c r="H19" s="2"/>
      <c r="I19" s="2"/>
    </row>
    <row r="20" spans="2:9">
      <c r="B20" s="2"/>
      <c r="C20" s="2"/>
      <c r="D20" s="2"/>
      <c r="E20" s="2"/>
      <c r="F20" s="2"/>
      <c r="G20" s="2"/>
      <c r="H20" s="2"/>
      <c r="I20" s="2"/>
    </row>
    <row r="21" spans="2:9">
      <c r="B21" s="2"/>
      <c r="C21" s="2"/>
      <c r="D21" s="2"/>
      <c r="E21" s="2"/>
      <c r="F21" s="2"/>
      <c r="G21" s="2"/>
      <c r="H21" s="2"/>
      <c r="I21" s="2"/>
    </row>
    <row r="22" spans="2:9">
      <c r="B22" s="2"/>
      <c r="C22" s="2"/>
      <c r="D22" s="2"/>
      <c r="E22" s="2"/>
      <c r="F22" s="2"/>
      <c r="G22" s="2"/>
      <c r="H22" s="2"/>
      <c r="I22" s="2"/>
    </row>
    <row r="23" spans="2:9">
      <c r="B23" s="2"/>
      <c r="C23" s="2"/>
      <c r="D23" s="2"/>
      <c r="E23" s="2"/>
      <c r="F23" s="2"/>
      <c r="G23" s="2"/>
      <c r="H23" s="2"/>
      <c r="I23" s="2"/>
    </row>
    <row r="24" spans="2:9" s="29" customFormat="1"/>
    <row r="25" spans="2:9">
      <c r="B25" s="2"/>
      <c r="C25" s="2"/>
      <c r="D25" s="2"/>
      <c r="E25" s="2"/>
      <c r="F25" s="2"/>
      <c r="G25" s="2"/>
      <c r="H25" s="2"/>
      <c r="I25" s="2"/>
    </row>
    <row r="26" spans="2:9">
      <c r="B26" s="2"/>
      <c r="C26" s="2"/>
      <c r="D26" s="2"/>
      <c r="E26" s="2"/>
      <c r="F26" s="2"/>
      <c r="G26" s="2"/>
      <c r="H26" s="2"/>
      <c r="I26" s="2"/>
    </row>
    <row r="27" spans="2:9">
      <c r="B27" s="2"/>
      <c r="C27" s="2"/>
      <c r="D27" s="2"/>
      <c r="E27" s="2"/>
      <c r="F27" s="2"/>
      <c r="G27" s="2"/>
      <c r="H27" s="2"/>
      <c r="I27" s="2"/>
    </row>
    <row r="28" spans="2:9">
      <c r="B28" s="2"/>
      <c r="C28" s="2"/>
      <c r="D28" s="2"/>
      <c r="E28" s="2"/>
      <c r="F28" s="2"/>
      <c r="G28" s="2"/>
      <c r="H28" s="2"/>
      <c r="I28" s="2"/>
    </row>
    <row r="29" spans="2:9">
      <c r="B29" s="2"/>
      <c r="C29" s="2"/>
      <c r="D29" s="2"/>
      <c r="E29" s="2"/>
      <c r="F29" s="2"/>
      <c r="G29" s="2"/>
      <c r="H29" s="2"/>
      <c r="I29" s="2"/>
    </row>
    <row r="30" spans="2:9">
      <c r="B30" s="2"/>
      <c r="C30" s="2"/>
      <c r="D30" s="2"/>
      <c r="E30" s="2"/>
      <c r="F30" s="2"/>
      <c r="G30" s="2"/>
      <c r="H30" s="2"/>
      <c r="I30" s="2"/>
    </row>
    <row r="31" spans="2:9">
      <c r="B31" s="2"/>
      <c r="C31" s="2"/>
      <c r="D31" s="2"/>
      <c r="E31" s="2"/>
      <c r="F31" s="2"/>
      <c r="G31" s="2"/>
      <c r="H31" s="2"/>
      <c r="I31" s="2"/>
    </row>
    <row r="32" spans="2:9">
      <c r="B32" s="2"/>
      <c r="C32" s="2"/>
      <c r="D32" s="2"/>
      <c r="E32" s="2"/>
      <c r="F32" s="2"/>
      <c r="G32" s="2"/>
      <c r="H32" s="2"/>
      <c r="I32" s="2"/>
    </row>
    <row r="33" spans="2:9">
      <c r="B33" s="2"/>
      <c r="C33" s="2"/>
      <c r="D33" s="2"/>
      <c r="E33" s="2"/>
      <c r="F33" s="2"/>
      <c r="G33" s="2"/>
      <c r="H33" s="2"/>
      <c r="I33" s="2"/>
    </row>
    <row r="34" spans="2:9">
      <c r="B34" s="2"/>
      <c r="C34" s="2"/>
      <c r="D34" s="2"/>
      <c r="E34" s="2"/>
      <c r="F34" s="2"/>
      <c r="G34" s="2"/>
      <c r="H34" s="2"/>
      <c r="I34" s="2"/>
    </row>
    <row r="35" spans="2:9">
      <c r="B35" s="2"/>
      <c r="C35" s="2"/>
      <c r="D35" s="2"/>
      <c r="E35" s="2"/>
      <c r="F35" s="2"/>
      <c r="G35" s="2"/>
      <c r="H35" s="2"/>
      <c r="I35" s="2"/>
    </row>
    <row r="36" spans="2:9">
      <c r="B36" s="2"/>
      <c r="C36" s="2"/>
      <c r="D36" s="2"/>
      <c r="E36" s="2"/>
      <c r="F36" s="2"/>
      <c r="G36" s="2"/>
      <c r="H36" s="2"/>
      <c r="I36" s="2"/>
    </row>
    <row r="37" spans="2:9">
      <c r="B37" s="2"/>
      <c r="C37" s="2"/>
      <c r="D37" s="2"/>
      <c r="E37" s="2"/>
      <c r="F37" s="2"/>
      <c r="G37" s="2"/>
      <c r="H37" s="2"/>
      <c r="I37" s="2"/>
    </row>
    <row r="38" spans="2:9">
      <c r="B38" s="2"/>
      <c r="C38" s="2"/>
      <c r="D38" s="2"/>
      <c r="E38" s="2"/>
      <c r="F38" s="2"/>
      <c r="G38" s="2"/>
      <c r="H38" s="2"/>
      <c r="I38" s="2"/>
    </row>
    <row r="39" spans="2:9">
      <c r="B39" s="71"/>
      <c r="C39" s="70"/>
      <c r="D39" s="70"/>
      <c r="E39" s="70"/>
      <c r="F39" s="70"/>
      <c r="G39" s="70"/>
    </row>
    <row r="40" spans="2:9">
      <c r="B40" s="71"/>
      <c r="C40" s="70"/>
      <c r="D40" s="70"/>
      <c r="E40" s="70"/>
      <c r="F40" s="70"/>
      <c r="G40" s="70"/>
    </row>
    <row r="41" spans="2:9">
      <c r="B41" s="71"/>
      <c r="C41" s="70"/>
      <c r="D41" s="70"/>
      <c r="E41" s="70"/>
      <c r="F41" s="70"/>
      <c r="G41" s="70"/>
    </row>
    <row r="42" spans="2:9">
      <c r="B42" s="71"/>
      <c r="C42" s="70"/>
      <c r="D42" s="70"/>
      <c r="E42" s="70"/>
      <c r="F42" s="70"/>
      <c r="G42" s="70"/>
    </row>
    <row r="43" spans="2:9">
      <c r="B43" s="71"/>
      <c r="C43" s="70"/>
      <c r="D43" s="70"/>
      <c r="E43" s="70"/>
      <c r="F43" s="70"/>
      <c r="G43" s="70"/>
    </row>
    <row r="44" spans="2:9">
      <c r="B44" s="71"/>
      <c r="C44" s="70"/>
      <c r="D44" s="70"/>
      <c r="E44" s="70"/>
      <c r="F44" s="70"/>
      <c r="G44" s="70"/>
    </row>
    <row r="45" spans="2:9">
      <c r="B45" s="71"/>
      <c r="C45" s="70"/>
      <c r="D45" s="70"/>
      <c r="E45" s="70"/>
      <c r="F45" s="70"/>
      <c r="G45" s="70"/>
    </row>
    <row r="46" spans="2:9">
      <c r="B46" s="71"/>
      <c r="C46" s="70"/>
      <c r="D46" s="70"/>
      <c r="E46" s="70"/>
      <c r="F46" s="70"/>
      <c r="G46" s="70"/>
    </row>
    <row r="47" spans="2:9">
      <c r="B47" s="71"/>
      <c r="C47" s="70"/>
      <c r="D47" s="70"/>
      <c r="E47" s="70"/>
      <c r="F47" s="70"/>
      <c r="G47" s="70"/>
    </row>
    <row r="48" spans="2:9">
      <c r="B48" s="71"/>
      <c r="C48" s="70"/>
      <c r="D48" s="70"/>
      <c r="E48" s="70"/>
      <c r="F48" s="70"/>
      <c r="G48" s="70"/>
    </row>
    <row r="49" spans="2:7">
      <c r="B49" s="71"/>
      <c r="C49" s="70"/>
      <c r="D49" s="70"/>
      <c r="E49" s="70"/>
      <c r="F49" s="70"/>
      <c r="G49" s="70"/>
    </row>
    <row r="50" spans="2:7">
      <c r="B50" s="71"/>
      <c r="C50" s="70"/>
      <c r="D50" s="70"/>
      <c r="E50" s="70"/>
      <c r="F50" s="70"/>
      <c r="G50" s="70"/>
    </row>
    <row r="51" spans="2:7">
      <c r="B51" s="71"/>
      <c r="C51" s="70"/>
      <c r="D51" s="70"/>
      <c r="E51" s="70"/>
      <c r="F51" s="70"/>
      <c r="G51" s="70"/>
    </row>
    <row r="52" spans="2:7">
      <c r="B52" s="71"/>
      <c r="C52" s="70"/>
      <c r="D52" s="70"/>
      <c r="E52" s="70"/>
      <c r="F52" s="70"/>
      <c r="G52" s="70"/>
    </row>
    <row r="53" spans="2:7">
      <c r="B53" s="71"/>
      <c r="C53" s="70"/>
      <c r="D53" s="70"/>
      <c r="E53" s="70"/>
      <c r="F53" s="70"/>
      <c r="G53" s="70"/>
    </row>
    <row r="54" spans="2:7">
      <c r="B54" s="71"/>
      <c r="C54" s="70"/>
      <c r="D54" s="70"/>
      <c r="E54" s="70"/>
      <c r="F54" s="70"/>
      <c r="G54" s="70"/>
    </row>
    <row r="55" spans="2:7">
      <c r="B55" s="71"/>
      <c r="C55" s="70"/>
      <c r="D55" s="70"/>
      <c r="E55" s="70"/>
      <c r="F55" s="70"/>
      <c r="G55" s="70"/>
    </row>
    <row r="56" spans="2:7">
      <c r="B56" s="71"/>
      <c r="C56" s="70"/>
      <c r="D56" s="70"/>
      <c r="E56" s="70"/>
      <c r="F56" s="70"/>
      <c r="G56" s="70"/>
    </row>
    <row r="57" spans="2:7">
      <c r="B57" s="71"/>
      <c r="C57" s="70"/>
      <c r="D57" s="70"/>
      <c r="E57" s="70"/>
      <c r="F57" s="70"/>
      <c r="G57" s="70"/>
    </row>
    <row r="58" spans="2:7">
      <c r="B58" s="71"/>
      <c r="C58" s="70"/>
      <c r="D58" s="70"/>
      <c r="E58" s="70"/>
      <c r="F58" s="70"/>
      <c r="G58" s="70"/>
    </row>
    <row r="59" spans="2:7">
      <c r="B59" s="71"/>
      <c r="C59" s="70"/>
      <c r="D59" s="70"/>
      <c r="E59" s="70"/>
      <c r="F59" s="70"/>
      <c r="G59" s="70"/>
    </row>
    <row r="60" spans="2:7">
      <c r="B60" s="71"/>
      <c r="C60" s="70"/>
      <c r="D60" s="70"/>
      <c r="E60" s="70"/>
      <c r="F60" s="70"/>
      <c r="G60" s="70"/>
    </row>
    <row r="61" spans="2:7">
      <c r="B61" s="71"/>
      <c r="C61" s="70"/>
      <c r="D61" s="70"/>
      <c r="E61" s="70"/>
      <c r="F61" s="70"/>
      <c r="G61" s="70"/>
    </row>
    <row r="62" spans="2:7">
      <c r="B62" s="71"/>
      <c r="C62" s="70"/>
      <c r="D62" s="70"/>
      <c r="E62" s="70"/>
      <c r="F62" s="70"/>
      <c r="G62" s="70"/>
    </row>
    <row r="63" spans="2:7">
      <c r="B63" s="71"/>
      <c r="C63" s="70"/>
      <c r="D63" s="70"/>
      <c r="E63" s="70"/>
      <c r="F63" s="70"/>
      <c r="G63" s="70"/>
    </row>
    <row r="64" spans="2:7">
      <c r="B64" s="71"/>
      <c r="C64" s="70"/>
      <c r="D64" s="70"/>
      <c r="E64" s="70"/>
      <c r="F64" s="70"/>
      <c r="G64" s="70"/>
    </row>
    <row r="65" spans="2:7">
      <c r="B65" s="71"/>
      <c r="C65" s="70"/>
      <c r="D65" s="70"/>
      <c r="E65" s="70"/>
      <c r="F65" s="70"/>
      <c r="G65" s="70"/>
    </row>
    <row r="66" spans="2:7">
      <c r="B66" s="71"/>
      <c r="C66" s="70"/>
      <c r="D66" s="70"/>
      <c r="E66" s="70"/>
      <c r="F66" s="70"/>
      <c r="G66" s="70"/>
    </row>
    <row r="67" spans="2:7">
      <c r="B67" s="71"/>
      <c r="C67" s="70"/>
      <c r="D67" s="70"/>
      <c r="E67" s="70"/>
      <c r="F67" s="70"/>
      <c r="G67" s="70"/>
    </row>
    <row r="68" spans="2:7">
      <c r="B68" s="71"/>
      <c r="C68" s="70"/>
      <c r="D68" s="70"/>
      <c r="E68" s="70"/>
      <c r="F68" s="70"/>
      <c r="G68" s="70"/>
    </row>
    <row r="69" spans="2:7">
      <c r="B69" s="71"/>
      <c r="C69" s="70"/>
      <c r="D69" s="70"/>
      <c r="E69" s="70"/>
      <c r="F69" s="70"/>
      <c r="G69" s="70"/>
    </row>
    <row r="70" spans="2:7">
      <c r="B70" s="71"/>
      <c r="C70" s="70"/>
      <c r="D70" s="70"/>
      <c r="E70" s="70"/>
      <c r="F70" s="70"/>
      <c r="G70" s="70"/>
    </row>
    <row r="71" spans="2:7">
      <c r="B71" s="71"/>
      <c r="C71" s="70"/>
      <c r="D71" s="70"/>
      <c r="E71" s="70"/>
      <c r="F71" s="70"/>
      <c r="G71" s="70"/>
    </row>
    <row r="72" spans="2:7">
      <c r="B72" s="71"/>
      <c r="C72" s="70"/>
      <c r="D72" s="70"/>
      <c r="E72" s="70"/>
      <c r="F72" s="70"/>
      <c r="G72" s="70"/>
    </row>
    <row r="73" spans="2:7">
      <c r="B73" s="71"/>
      <c r="C73" s="70"/>
      <c r="D73" s="70"/>
      <c r="E73" s="70"/>
      <c r="F73" s="70"/>
      <c r="G73" s="70"/>
    </row>
    <row r="74" spans="2:7">
      <c r="B74" s="71"/>
      <c r="C74" s="70"/>
      <c r="D74" s="70"/>
      <c r="E74" s="70"/>
      <c r="F74" s="70"/>
      <c r="G74" s="70"/>
    </row>
    <row r="75" spans="2:7">
      <c r="B75" s="71"/>
      <c r="C75" s="70"/>
      <c r="D75" s="70"/>
      <c r="E75" s="70"/>
      <c r="F75" s="70"/>
      <c r="G75" s="70"/>
    </row>
    <row r="76" spans="2:7">
      <c r="B76" s="71"/>
      <c r="C76" s="70"/>
      <c r="D76" s="70"/>
      <c r="E76" s="70"/>
      <c r="F76" s="70"/>
      <c r="G76" s="70"/>
    </row>
    <row r="77" spans="2:7">
      <c r="B77" s="71"/>
      <c r="C77" s="70"/>
      <c r="D77" s="70"/>
      <c r="E77" s="70"/>
      <c r="F77" s="70"/>
      <c r="G77" s="70"/>
    </row>
    <row r="78" spans="2:7">
      <c r="B78" s="71"/>
      <c r="C78" s="70"/>
      <c r="D78" s="70"/>
      <c r="E78" s="70"/>
      <c r="F78" s="70"/>
      <c r="G78" s="70"/>
    </row>
    <row r="79" spans="2:7">
      <c r="B79" s="71"/>
      <c r="C79" s="70"/>
      <c r="D79" s="70"/>
      <c r="E79" s="70"/>
      <c r="F79" s="70"/>
      <c r="G79" s="70"/>
    </row>
    <row r="80" spans="2:7">
      <c r="B80" s="71"/>
      <c r="C80" s="70"/>
      <c r="D80" s="70"/>
      <c r="E80" s="70"/>
      <c r="F80" s="70"/>
      <c r="G80" s="70"/>
    </row>
    <row r="81" spans="2:7">
      <c r="B81" s="71"/>
      <c r="C81" s="70"/>
      <c r="D81" s="70"/>
      <c r="E81" s="70"/>
      <c r="F81" s="70"/>
      <c r="G81" s="70"/>
    </row>
    <row r="82" spans="2:7">
      <c r="B82" s="71"/>
      <c r="C82" s="70"/>
      <c r="D82" s="70"/>
      <c r="E82" s="70"/>
      <c r="F82" s="70"/>
      <c r="G82" s="70"/>
    </row>
    <row r="83" spans="2:7">
      <c r="B83" s="71"/>
      <c r="C83" s="70"/>
      <c r="D83" s="70"/>
      <c r="E83" s="70"/>
      <c r="F83" s="70"/>
      <c r="G83" s="70"/>
    </row>
    <row r="84" spans="2:7">
      <c r="B84" s="71"/>
      <c r="C84" s="70"/>
      <c r="D84" s="70"/>
      <c r="E84" s="70"/>
      <c r="F84" s="70"/>
      <c r="G84" s="70"/>
    </row>
    <row r="85" spans="2:7">
      <c r="B85" s="71"/>
      <c r="C85" s="70"/>
      <c r="D85" s="70"/>
      <c r="E85" s="70"/>
      <c r="F85" s="70"/>
      <c r="G85" s="70"/>
    </row>
    <row r="86" spans="2:7">
      <c r="B86" s="71"/>
      <c r="C86" s="70"/>
      <c r="D86" s="70"/>
      <c r="E86" s="70"/>
      <c r="F86" s="70"/>
      <c r="G86" s="70"/>
    </row>
    <row r="87" spans="2:7">
      <c r="B87" s="71"/>
      <c r="C87" s="70"/>
      <c r="D87" s="70"/>
      <c r="E87" s="70"/>
      <c r="F87" s="70"/>
      <c r="G87" s="70"/>
    </row>
    <row r="88" spans="2:7">
      <c r="B88" s="71"/>
      <c r="C88" s="70"/>
      <c r="D88" s="70"/>
      <c r="E88" s="70"/>
      <c r="F88" s="70"/>
      <c r="G88" s="70"/>
    </row>
    <row r="89" spans="2:7">
      <c r="B89" s="71"/>
      <c r="C89" s="70"/>
      <c r="D89" s="70"/>
      <c r="E89" s="70"/>
      <c r="F89" s="70"/>
      <c r="G89" s="70"/>
    </row>
    <row r="90" spans="2:7">
      <c r="B90" s="71"/>
      <c r="C90" s="70"/>
      <c r="D90" s="70"/>
      <c r="E90" s="70"/>
      <c r="F90" s="70"/>
      <c r="G90" s="70"/>
    </row>
    <row r="91" spans="2:7">
      <c r="B91" s="71"/>
      <c r="C91" s="70"/>
      <c r="D91" s="70"/>
      <c r="E91" s="70"/>
      <c r="F91" s="70"/>
      <c r="G91" s="70"/>
    </row>
    <row r="92" spans="2:7">
      <c r="B92" s="71"/>
      <c r="C92" s="70"/>
      <c r="D92" s="70"/>
      <c r="E92" s="70"/>
      <c r="F92" s="70"/>
      <c r="G92" s="70"/>
    </row>
    <row r="93" spans="2:7">
      <c r="B93" s="71"/>
      <c r="C93" s="70"/>
      <c r="D93" s="70"/>
      <c r="E93" s="70"/>
      <c r="F93" s="70"/>
      <c r="G93" s="70"/>
    </row>
    <row r="94" spans="2:7">
      <c r="B94" s="71"/>
      <c r="C94" s="70"/>
      <c r="D94" s="70"/>
      <c r="E94" s="70"/>
      <c r="F94" s="70"/>
      <c r="G94" s="70"/>
    </row>
    <row r="95" spans="2:7">
      <c r="B95" s="71"/>
      <c r="C95" s="70"/>
      <c r="D95" s="70"/>
      <c r="E95" s="70"/>
      <c r="F95" s="70"/>
      <c r="G95" s="70"/>
    </row>
    <row r="96" spans="2:7">
      <c r="B96" s="71"/>
      <c r="C96" s="70"/>
      <c r="D96" s="70"/>
      <c r="E96" s="70"/>
      <c r="F96" s="70"/>
      <c r="G96" s="70"/>
    </row>
    <row r="97" spans="2:7">
      <c r="B97" s="71"/>
      <c r="C97" s="70"/>
      <c r="D97" s="70"/>
      <c r="E97" s="70"/>
      <c r="F97" s="70"/>
      <c r="G97" s="70"/>
    </row>
    <row r="98" spans="2:7">
      <c r="B98" s="71"/>
      <c r="C98" s="70"/>
      <c r="D98" s="70"/>
      <c r="E98" s="70"/>
      <c r="F98" s="70"/>
      <c r="G98" s="70"/>
    </row>
    <row r="99" spans="2:7">
      <c r="B99" s="71"/>
      <c r="C99" s="70"/>
      <c r="D99" s="70"/>
      <c r="E99" s="70"/>
      <c r="F99" s="70"/>
      <c r="G99" s="70"/>
    </row>
    <row r="100" spans="2:7">
      <c r="B100" s="71"/>
      <c r="C100" s="70"/>
      <c r="D100" s="70"/>
      <c r="E100" s="70"/>
      <c r="F100" s="70"/>
      <c r="G100" s="70"/>
    </row>
    <row r="101" spans="2:7">
      <c r="B101" s="71"/>
      <c r="C101" s="70"/>
      <c r="D101" s="70"/>
      <c r="E101" s="70"/>
      <c r="F101" s="70"/>
      <c r="G101" s="70"/>
    </row>
    <row r="102" spans="2:7">
      <c r="B102" s="71"/>
      <c r="C102" s="70"/>
      <c r="D102" s="70"/>
      <c r="E102" s="70"/>
      <c r="F102" s="70"/>
      <c r="G102" s="70"/>
    </row>
    <row r="103" spans="2:7">
      <c r="B103" s="71"/>
      <c r="C103" s="70"/>
      <c r="D103" s="70"/>
      <c r="E103" s="70"/>
      <c r="F103" s="70"/>
      <c r="G103" s="70"/>
    </row>
    <row r="104" spans="2:7">
      <c r="B104" s="71"/>
      <c r="C104" s="70"/>
      <c r="D104" s="70"/>
      <c r="E104" s="70"/>
      <c r="F104" s="70"/>
      <c r="G104" s="70"/>
    </row>
    <row r="105" spans="2:7">
      <c r="B105" s="71"/>
      <c r="C105" s="70"/>
      <c r="D105" s="70"/>
      <c r="E105" s="70"/>
      <c r="F105" s="70"/>
      <c r="G105" s="70"/>
    </row>
    <row r="106" spans="2:7">
      <c r="B106" s="71"/>
      <c r="C106" s="70"/>
      <c r="D106" s="70"/>
      <c r="E106" s="70"/>
      <c r="F106" s="70"/>
      <c r="G106" s="70"/>
    </row>
    <row r="107" spans="2:7">
      <c r="B107" s="71"/>
      <c r="C107" s="70"/>
      <c r="D107" s="70"/>
      <c r="E107" s="70"/>
      <c r="F107" s="70"/>
      <c r="G107" s="70"/>
    </row>
    <row r="108" spans="2:7">
      <c r="B108" s="71"/>
      <c r="C108" s="70"/>
      <c r="D108" s="70"/>
      <c r="E108" s="70"/>
      <c r="F108" s="70"/>
      <c r="G108" s="70"/>
    </row>
    <row r="109" spans="2:7">
      <c r="B109" s="71"/>
      <c r="C109" s="70"/>
      <c r="D109" s="70"/>
      <c r="E109" s="70"/>
      <c r="F109" s="70"/>
      <c r="G109" s="70"/>
    </row>
    <row r="110" spans="2:7">
      <c r="B110" s="71"/>
      <c r="C110" s="70"/>
      <c r="D110" s="70"/>
      <c r="E110" s="70"/>
      <c r="F110" s="70"/>
      <c r="G110" s="70"/>
    </row>
    <row r="111" spans="2:7">
      <c r="B111" s="71"/>
      <c r="C111" s="70"/>
      <c r="D111" s="70"/>
      <c r="E111" s="70"/>
      <c r="F111" s="70"/>
      <c r="G111" s="70"/>
    </row>
    <row r="112" spans="2:7">
      <c r="B112" s="71"/>
      <c r="C112" s="70"/>
      <c r="D112" s="70"/>
      <c r="E112" s="70"/>
      <c r="F112" s="70"/>
      <c r="G112" s="70"/>
    </row>
    <row r="113" spans="2:7">
      <c r="B113" s="71"/>
      <c r="C113" s="70"/>
      <c r="D113" s="70"/>
      <c r="E113" s="70"/>
      <c r="F113" s="70"/>
      <c r="G113" s="70"/>
    </row>
    <row r="114" spans="2:7">
      <c r="B114" s="71"/>
      <c r="C114" s="70"/>
      <c r="D114" s="70"/>
      <c r="E114" s="70"/>
      <c r="F114" s="70"/>
      <c r="G114" s="70"/>
    </row>
    <row r="115" spans="2:7">
      <c r="B115" s="71"/>
      <c r="C115" s="70"/>
      <c r="D115" s="70"/>
      <c r="E115" s="70"/>
      <c r="F115" s="70"/>
      <c r="G115" s="70"/>
    </row>
    <row r="116" spans="2:7">
      <c r="B116" s="71"/>
      <c r="C116" s="70"/>
      <c r="D116" s="70"/>
      <c r="E116" s="70"/>
      <c r="F116" s="70"/>
      <c r="G116" s="70"/>
    </row>
    <row r="117" spans="2:7">
      <c r="B117" s="71"/>
      <c r="C117" s="70"/>
      <c r="D117" s="70"/>
      <c r="E117" s="70"/>
      <c r="F117" s="70"/>
      <c r="G117" s="70"/>
    </row>
    <row r="118" spans="2:7">
      <c r="B118" s="71"/>
      <c r="C118" s="70"/>
      <c r="D118" s="70"/>
      <c r="E118" s="70"/>
      <c r="F118" s="70"/>
      <c r="G118" s="70"/>
    </row>
    <row r="119" spans="2:7">
      <c r="B119" s="71"/>
      <c r="C119" s="70"/>
      <c r="D119" s="70"/>
      <c r="E119" s="70"/>
      <c r="F119" s="70"/>
      <c r="G119" s="70"/>
    </row>
    <row r="120" spans="2:7">
      <c r="B120" s="71"/>
      <c r="C120" s="70"/>
      <c r="D120" s="70"/>
      <c r="E120" s="70"/>
      <c r="F120" s="70"/>
      <c r="G120" s="70"/>
    </row>
    <row r="121" spans="2:7">
      <c r="B121" s="71"/>
      <c r="C121" s="70"/>
      <c r="D121" s="70"/>
      <c r="E121" s="70"/>
      <c r="F121" s="70"/>
      <c r="G121" s="70"/>
    </row>
    <row r="122" spans="2:7">
      <c r="B122" s="71"/>
      <c r="C122" s="70"/>
      <c r="D122" s="70"/>
      <c r="E122" s="70"/>
      <c r="F122" s="70"/>
      <c r="G122" s="70"/>
    </row>
    <row r="123" spans="2:7">
      <c r="B123" s="71"/>
      <c r="C123" s="70"/>
      <c r="D123" s="70"/>
      <c r="E123" s="70"/>
      <c r="F123" s="70"/>
      <c r="G123" s="70"/>
    </row>
    <row r="124" spans="2:7">
      <c r="B124" s="71"/>
      <c r="C124" s="70"/>
      <c r="D124" s="70"/>
      <c r="E124" s="70"/>
      <c r="F124" s="70"/>
      <c r="G124" s="70"/>
    </row>
    <row r="125" spans="2:7">
      <c r="B125" s="71"/>
      <c r="C125" s="70"/>
      <c r="D125" s="70"/>
      <c r="E125" s="70"/>
      <c r="F125" s="70"/>
      <c r="G125" s="70"/>
    </row>
    <row r="126" spans="2:7">
      <c r="B126" s="71"/>
      <c r="C126" s="70"/>
      <c r="D126" s="70"/>
      <c r="E126" s="70"/>
      <c r="F126" s="70"/>
      <c r="G126" s="70"/>
    </row>
    <row r="127" spans="2:7">
      <c r="B127" s="71"/>
      <c r="C127" s="70"/>
      <c r="D127" s="70"/>
      <c r="E127" s="70"/>
      <c r="F127" s="70"/>
      <c r="G127" s="70"/>
    </row>
    <row r="128" spans="2:7">
      <c r="B128" s="71"/>
      <c r="C128" s="70"/>
      <c r="D128" s="70"/>
      <c r="E128" s="70"/>
      <c r="F128" s="70"/>
      <c r="G128" s="70"/>
    </row>
    <row r="129" spans="2:7">
      <c r="B129" s="71"/>
      <c r="C129" s="70"/>
      <c r="D129" s="70"/>
      <c r="E129" s="70"/>
      <c r="F129" s="70"/>
      <c r="G129" s="70"/>
    </row>
    <row r="130" spans="2:7">
      <c r="B130" s="71"/>
      <c r="C130" s="70"/>
      <c r="D130" s="70"/>
      <c r="E130" s="70"/>
      <c r="F130" s="70"/>
      <c r="G130" s="70"/>
    </row>
    <row r="131" spans="2:7">
      <c r="B131" s="71"/>
      <c r="C131" s="70"/>
      <c r="D131" s="70"/>
      <c r="E131" s="70"/>
      <c r="F131" s="70"/>
      <c r="G131" s="70"/>
    </row>
    <row r="132" spans="2:7">
      <c r="B132" s="71"/>
      <c r="C132" s="70"/>
      <c r="D132" s="70"/>
      <c r="E132" s="70"/>
      <c r="F132" s="70"/>
      <c r="G132" s="70"/>
    </row>
    <row r="133" spans="2:7">
      <c r="B133" s="71"/>
      <c r="C133" s="70"/>
      <c r="D133" s="70"/>
      <c r="E133" s="70"/>
      <c r="F133" s="70"/>
      <c r="G133" s="70"/>
    </row>
    <row r="134" spans="2:7">
      <c r="B134" s="71"/>
      <c r="C134" s="70"/>
      <c r="D134" s="70"/>
      <c r="E134" s="70"/>
      <c r="F134" s="70"/>
      <c r="G134" s="70"/>
    </row>
    <row r="135" spans="2:7">
      <c r="B135" s="71"/>
      <c r="C135" s="70"/>
      <c r="D135" s="70"/>
      <c r="E135" s="70"/>
      <c r="F135" s="70"/>
      <c r="G135" s="70"/>
    </row>
    <row r="136" spans="2:7">
      <c r="B136" s="71"/>
      <c r="C136" s="70"/>
      <c r="D136" s="70"/>
      <c r="E136" s="70"/>
      <c r="F136" s="70"/>
      <c r="G136" s="70"/>
    </row>
    <row r="137" spans="2:7">
      <c r="B137" s="71"/>
      <c r="C137" s="70"/>
      <c r="D137" s="70"/>
      <c r="E137" s="70"/>
      <c r="F137" s="70"/>
      <c r="G137" s="70"/>
    </row>
    <row r="138" spans="2:7">
      <c r="B138" s="71"/>
      <c r="C138" s="70"/>
      <c r="D138" s="70"/>
      <c r="E138" s="70"/>
      <c r="F138" s="70"/>
      <c r="G138" s="70"/>
    </row>
    <row r="139" spans="2:7">
      <c r="B139" s="71"/>
      <c r="C139" s="70"/>
      <c r="D139" s="70"/>
      <c r="E139" s="70"/>
      <c r="F139" s="70"/>
      <c r="G139" s="70"/>
    </row>
    <row r="140" spans="2:7">
      <c r="B140" s="71"/>
      <c r="C140" s="70"/>
      <c r="D140" s="70"/>
      <c r="E140" s="70"/>
      <c r="F140" s="70"/>
      <c r="G140" s="70"/>
    </row>
    <row r="141" spans="2:7">
      <c r="B141" s="71"/>
      <c r="C141" s="70"/>
      <c r="D141" s="70"/>
      <c r="E141" s="70"/>
      <c r="F141" s="70"/>
      <c r="G141" s="70"/>
    </row>
    <row r="142" spans="2:7">
      <c r="B142" s="71"/>
      <c r="C142" s="70"/>
      <c r="D142" s="70"/>
      <c r="E142" s="70"/>
      <c r="F142" s="70"/>
      <c r="G142" s="70"/>
    </row>
    <row r="143" spans="2:7">
      <c r="B143" s="71"/>
      <c r="C143" s="70"/>
      <c r="D143" s="70"/>
      <c r="E143" s="70"/>
      <c r="F143" s="70"/>
      <c r="G143" s="70"/>
    </row>
    <row r="144" spans="2:7">
      <c r="B144" s="71"/>
      <c r="C144" s="70"/>
      <c r="D144" s="70"/>
      <c r="E144" s="70"/>
      <c r="F144" s="70"/>
      <c r="G144" s="70"/>
    </row>
    <row r="145" spans="2:7">
      <c r="B145" s="71"/>
      <c r="C145" s="70"/>
      <c r="D145" s="70"/>
      <c r="E145" s="70"/>
      <c r="F145" s="70"/>
      <c r="G145" s="70"/>
    </row>
    <row r="146" spans="2:7">
      <c r="B146" s="71"/>
      <c r="C146" s="70"/>
      <c r="D146" s="70"/>
      <c r="E146" s="70"/>
      <c r="F146" s="70"/>
      <c r="G146" s="70"/>
    </row>
    <row r="147" spans="2:7">
      <c r="B147" s="71"/>
      <c r="C147" s="70"/>
      <c r="D147" s="70"/>
      <c r="E147" s="70"/>
      <c r="F147" s="70"/>
      <c r="G147" s="70"/>
    </row>
    <row r="148" spans="2:7">
      <c r="B148" s="71"/>
      <c r="C148" s="70"/>
      <c r="D148" s="70"/>
      <c r="E148" s="70"/>
      <c r="F148" s="70"/>
      <c r="G148" s="70"/>
    </row>
    <row r="149" spans="2:7">
      <c r="B149" s="71"/>
      <c r="C149" s="70"/>
      <c r="D149" s="70"/>
      <c r="E149" s="70"/>
      <c r="F149" s="70"/>
      <c r="G149" s="70"/>
    </row>
    <row r="150" spans="2:7">
      <c r="B150" s="71"/>
      <c r="C150" s="70"/>
      <c r="D150" s="70"/>
      <c r="E150" s="70"/>
      <c r="F150" s="70"/>
      <c r="G150" s="70"/>
    </row>
    <row r="151" spans="2:7">
      <c r="B151" s="71"/>
      <c r="C151" s="70"/>
      <c r="D151" s="70"/>
      <c r="E151" s="70"/>
      <c r="F151" s="70"/>
      <c r="G151" s="70"/>
    </row>
    <row r="152" spans="2:7">
      <c r="B152" s="71"/>
      <c r="C152" s="70"/>
      <c r="D152" s="70"/>
      <c r="E152" s="70"/>
      <c r="F152" s="70"/>
      <c r="G152" s="70"/>
    </row>
    <row r="153" spans="2:7">
      <c r="B153" s="71"/>
      <c r="C153" s="70"/>
      <c r="D153" s="70"/>
      <c r="E153" s="70"/>
      <c r="F153" s="70"/>
      <c r="G153" s="70"/>
    </row>
    <row r="154" spans="2:7">
      <c r="B154" s="71"/>
      <c r="C154" s="70"/>
      <c r="D154" s="70"/>
      <c r="E154" s="70"/>
      <c r="F154" s="70"/>
      <c r="G154" s="70"/>
    </row>
    <row r="155" spans="2:7">
      <c r="B155" s="71"/>
      <c r="C155" s="70"/>
      <c r="D155" s="70"/>
      <c r="E155" s="70"/>
      <c r="F155" s="70"/>
      <c r="G155" s="70"/>
    </row>
    <row r="156" spans="2:7">
      <c r="B156" s="71"/>
      <c r="C156" s="70"/>
      <c r="D156" s="70"/>
      <c r="E156" s="70"/>
      <c r="F156" s="70"/>
      <c r="G156" s="70"/>
    </row>
    <row r="157" spans="2:7">
      <c r="B157" s="71"/>
      <c r="C157" s="70"/>
      <c r="D157" s="70"/>
      <c r="E157" s="70"/>
      <c r="F157" s="70"/>
      <c r="G157" s="70"/>
    </row>
    <row r="158" spans="2:7">
      <c r="B158" s="71"/>
      <c r="C158" s="70"/>
      <c r="D158" s="70"/>
      <c r="E158" s="70"/>
      <c r="F158" s="70"/>
      <c r="G158" s="70"/>
    </row>
    <row r="159" spans="2:7">
      <c r="B159" s="71"/>
      <c r="C159" s="70"/>
      <c r="D159" s="70"/>
      <c r="E159" s="70"/>
      <c r="F159" s="70"/>
      <c r="G159" s="70"/>
    </row>
    <row r="160" spans="2:7">
      <c r="B160" s="71"/>
      <c r="C160" s="70"/>
      <c r="D160" s="70"/>
      <c r="E160" s="70"/>
      <c r="F160" s="70"/>
      <c r="G160" s="70"/>
    </row>
    <row r="161" spans="2:7">
      <c r="B161" s="71"/>
      <c r="C161" s="70"/>
      <c r="D161" s="70"/>
      <c r="E161" s="70"/>
      <c r="F161" s="70"/>
      <c r="G161" s="70"/>
    </row>
    <row r="162" spans="2:7">
      <c r="B162" s="71"/>
      <c r="C162" s="70"/>
      <c r="D162" s="70"/>
      <c r="E162" s="70"/>
      <c r="F162" s="70"/>
      <c r="G162" s="70"/>
    </row>
    <row r="163" spans="2:7">
      <c r="B163" s="71"/>
      <c r="C163" s="70"/>
      <c r="D163" s="70"/>
      <c r="E163" s="70"/>
      <c r="F163" s="70"/>
      <c r="G163" s="70"/>
    </row>
    <row r="164" spans="2:7">
      <c r="B164" s="71"/>
      <c r="C164" s="70"/>
      <c r="D164" s="70"/>
      <c r="E164" s="70"/>
      <c r="F164" s="70"/>
      <c r="G164" s="70"/>
    </row>
    <row r="165" spans="2:7">
      <c r="B165" s="71"/>
      <c r="C165" s="70"/>
      <c r="D165" s="70"/>
      <c r="E165" s="70"/>
      <c r="F165" s="70"/>
      <c r="G165" s="70"/>
    </row>
    <row r="166" spans="2:7">
      <c r="B166" s="71"/>
      <c r="C166" s="70"/>
      <c r="D166" s="70"/>
      <c r="E166" s="70"/>
      <c r="F166" s="70"/>
      <c r="G166" s="70"/>
    </row>
    <row r="167" spans="2:7">
      <c r="B167" s="71"/>
      <c r="C167" s="70"/>
      <c r="D167" s="70"/>
      <c r="E167" s="70"/>
      <c r="F167" s="70"/>
      <c r="G167" s="70"/>
    </row>
    <row r="168" spans="2:7">
      <c r="B168" s="71"/>
      <c r="C168" s="70"/>
      <c r="D168" s="70"/>
      <c r="E168" s="70"/>
      <c r="F168" s="70"/>
      <c r="G168" s="70"/>
    </row>
    <row r="169" spans="2:7">
      <c r="B169" s="71"/>
      <c r="C169" s="70"/>
      <c r="D169" s="70"/>
      <c r="E169" s="70"/>
      <c r="F169" s="70"/>
      <c r="G169" s="70"/>
    </row>
    <row r="170" spans="2:7">
      <c r="B170" s="71"/>
      <c r="C170" s="70"/>
      <c r="D170" s="70"/>
      <c r="E170" s="70"/>
      <c r="F170" s="70"/>
      <c r="G170" s="70"/>
    </row>
    <row r="171" spans="2:7">
      <c r="B171" s="71"/>
      <c r="C171" s="70"/>
      <c r="D171" s="70"/>
      <c r="E171" s="70"/>
      <c r="F171" s="70"/>
      <c r="G171" s="70"/>
    </row>
    <row r="172" spans="2:7">
      <c r="B172" s="71"/>
      <c r="C172" s="70"/>
      <c r="D172" s="70"/>
      <c r="E172" s="70"/>
      <c r="F172" s="70"/>
      <c r="G172" s="70"/>
    </row>
    <row r="173" spans="2:7">
      <c r="B173" s="71"/>
      <c r="C173" s="70"/>
      <c r="D173" s="70"/>
      <c r="E173" s="70"/>
      <c r="F173" s="70"/>
      <c r="G173" s="70"/>
    </row>
    <row r="174" spans="2:7">
      <c r="B174" s="71"/>
      <c r="C174" s="70"/>
      <c r="D174" s="70"/>
      <c r="E174" s="70"/>
      <c r="F174" s="70"/>
      <c r="G174" s="70"/>
    </row>
    <row r="175" spans="2:7">
      <c r="B175" s="71"/>
      <c r="C175" s="70"/>
      <c r="D175" s="70"/>
      <c r="E175" s="70"/>
      <c r="F175" s="70"/>
      <c r="G175" s="70"/>
    </row>
    <row r="176" spans="2:7">
      <c r="B176" s="71"/>
      <c r="C176" s="70"/>
      <c r="D176" s="70"/>
      <c r="E176" s="70"/>
      <c r="F176" s="70"/>
      <c r="G176" s="70"/>
    </row>
    <row r="177" spans="2:7">
      <c r="B177" s="71"/>
      <c r="C177" s="70"/>
      <c r="D177" s="70"/>
      <c r="E177" s="70"/>
      <c r="F177" s="70"/>
      <c r="G177" s="70"/>
    </row>
    <row r="178" spans="2:7">
      <c r="B178" s="71"/>
      <c r="C178" s="70"/>
      <c r="D178" s="70"/>
      <c r="E178" s="70"/>
      <c r="F178" s="70"/>
      <c r="G178" s="70"/>
    </row>
    <row r="179" spans="2:7">
      <c r="B179" s="71"/>
      <c r="C179" s="70"/>
      <c r="D179" s="70"/>
      <c r="E179" s="70"/>
      <c r="F179" s="70"/>
      <c r="G179" s="70"/>
    </row>
    <row r="180" spans="2:7">
      <c r="B180" s="71"/>
      <c r="C180" s="70"/>
      <c r="D180" s="70"/>
      <c r="E180" s="70"/>
      <c r="F180" s="70"/>
      <c r="G180" s="70"/>
    </row>
    <row r="181" spans="2:7">
      <c r="B181" s="71"/>
      <c r="C181" s="70"/>
      <c r="D181" s="70"/>
      <c r="E181" s="70"/>
      <c r="F181" s="70"/>
      <c r="G181" s="70"/>
    </row>
    <row r="182" spans="2:7">
      <c r="B182" s="71"/>
      <c r="C182" s="70"/>
      <c r="D182" s="70"/>
      <c r="E182" s="70"/>
      <c r="F182" s="70"/>
      <c r="G182" s="70"/>
    </row>
    <row r="183" spans="2:7">
      <c r="B183" s="71"/>
      <c r="C183" s="70"/>
      <c r="D183" s="70"/>
      <c r="E183" s="70"/>
      <c r="F183" s="70"/>
      <c r="G183" s="70"/>
    </row>
    <row r="184" spans="2:7">
      <c r="B184" s="71"/>
      <c r="C184" s="70"/>
      <c r="D184" s="70"/>
      <c r="E184" s="70"/>
      <c r="F184" s="70"/>
      <c r="G184" s="70"/>
    </row>
    <row r="185" spans="2:7">
      <c r="B185" s="71"/>
      <c r="C185" s="70"/>
      <c r="D185" s="70"/>
      <c r="E185" s="70"/>
      <c r="F185" s="70"/>
      <c r="G185" s="70"/>
    </row>
    <row r="186" spans="2:7">
      <c r="B186" s="71"/>
      <c r="C186" s="70"/>
      <c r="D186" s="70"/>
      <c r="E186" s="70"/>
      <c r="F186" s="70"/>
      <c r="G186" s="70"/>
    </row>
    <row r="187" spans="2:7">
      <c r="B187" s="71"/>
      <c r="C187" s="70"/>
      <c r="D187" s="70"/>
      <c r="E187" s="70"/>
      <c r="F187" s="70"/>
      <c r="G187" s="70"/>
    </row>
    <row r="188" spans="2:7">
      <c r="B188" s="71"/>
      <c r="C188" s="70"/>
      <c r="D188" s="70"/>
      <c r="E188" s="70"/>
      <c r="F188" s="70"/>
      <c r="G188" s="70"/>
    </row>
    <row r="189" spans="2:7">
      <c r="B189" s="71"/>
      <c r="C189" s="70"/>
      <c r="D189" s="70"/>
      <c r="E189" s="70"/>
      <c r="F189" s="70"/>
      <c r="G189" s="70"/>
    </row>
    <row r="190" spans="2:7">
      <c r="B190" s="71"/>
      <c r="C190" s="70"/>
      <c r="D190" s="70"/>
      <c r="E190" s="70"/>
      <c r="F190" s="70"/>
      <c r="G190" s="70"/>
    </row>
    <row r="191" spans="2:7">
      <c r="B191" s="71"/>
      <c r="C191" s="70"/>
      <c r="D191" s="70"/>
      <c r="E191" s="70"/>
      <c r="F191" s="70"/>
      <c r="G191" s="70"/>
    </row>
    <row r="192" spans="2:7">
      <c r="B192" s="71"/>
      <c r="C192" s="70"/>
      <c r="D192" s="70"/>
      <c r="E192" s="70"/>
      <c r="F192" s="70"/>
      <c r="G192" s="70"/>
    </row>
    <row r="193" spans="2:7">
      <c r="B193" s="71"/>
      <c r="C193" s="70"/>
      <c r="D193" s="70"/>
      <c r="E193" s="70"/>
      <c r="F193" s="70"/>
      <c r="G193" s="70"/>
    </row>
    <row r="194" spans="2:7">
      <c r="B194" s="71"/>
      <c r="C194" s="70"/>
      <c r="D194" s="70"/>
      <c r="E194" s="70"/>
      <c r="F194" s="70"/>
      <c r="G194" s="70"/>
    </row>
    <row r="195" spans="2:7">
      <c r="B195" s="71"/>
      <c r="C195" s="70"/>
      <c r="D195" s="70"/>
      <c r="E195" s="70"/>
      <c r="F195" s="70"/>
      <c r="G195" s="70"/>
    </row>
    <row r="196" spans="2:7">
      <c r="B196" s="71"/>
      <c r="C196" s="70"/>
      <c r="D196" s="70"/>
      <c r="E196" s="70"/>
      <c r="F196" s="70"/>
      <c r="G196" s="70"/>
    </row>
    <row r="197" spans="2:7">
      <c r="B197" s="71"/>
      <c r="C197" s="70"/>
      <c r="D197" s="70"/>
      <c r="E197" s="70"/>
      <c r="F197" s="70"/>
      <c r="G197" s="70"/>
    </row>
    <row r="198" spans="2:7">
      <c r="B198" s="71"/>
      <c r="C198" s="70"/>
      <c r="D198" s="70"/>
      <c r="E198" s="70"/>
      <c r="F198" s="70"/>
      <c r="G198" s="70"/>
    </row>
    <row r="199" spans="2:7">
      <c r="B199" s="71"/>
      <c r="C199" s="70"/>
      <c r="D199" s="70"/>
      <c r="E199" s="70"/>
      <c r="F199" s="70"/>
      <c r="G199" s="70"/>
    </row>
    <row r="200" spans="2:7">
      <c r="B200" s="71"/>
      <c r="C200" s="70"/>
      <c r="D200" s="70"/>
      <c r="E200" s="70"/>
      <c r="F200" s="70"/>
      <c r="G200" s="70"/>
    </row>
    <row r="201" spans="2:7">
      <c r="B201" s="71"/>
      <c r="C201" s="70"/>
      <c r="D201" s="70"/>
      <c r="E201" s="70"/>
      <c r="F201" s="70"/>
      <c r="G201" s="70"/>
    </row>
    <row r="202" spans="2:7">
      <c r="B202" s="71"/>
      <c r="C202" s="70"/>
      <c r="D202" s="70"/>
      <c r="E202" s="70"/>
      <c r="F202" s="70"/>
      <c r="G202" s="70"/>
    </row>
    <row r="203" spans="2:7">
      <c r="B203" s="71"/>
      <c r="C203" s="70"/>
      <c r="D203" s="70"/>
      <c r="E203" s="70"/>
      <c r="F203" s="70"/>
      <c r="G203" s="70"/>
    </row>
    <row r="204" spans="2:7">
      <c r="B204" s="71"/>
      <c r="C204" s="70"/>
      <c r="D204" s="70"/>
      <c r="E204" s="70"/>
      <c r="F204" s="70"/>
      <c r="G204" s="70"/>
    </row>
    <row r="205" spans="2:7">
      <c r="B205" s="71"/>
      <c r="C205" s="70"/>
      <c r="D205" s="70"/>
      <c r="E205" s="70"/>
      <c r="F205" s="70"/>
      <c r="G205" s="70"/>
    </row>
    <row r="206" spans="2:7">
      <c r="B206" s="71"/>
      <c r="C206" s="70"/>
      <c r="D206" s="70"/>
      <c r="E206" s="70"/>
      <c r="F206" s="70"/>
      <c r="G206" s="70"/>
    </row>
    <row r="207" spans="2:7">
      <c r="B207" s="71"/>
      <c r="C207" s="70"/>
      <c r="D207" s="70"/>
      <c r="E207" s="70"/>
      <c r="F207" s="70"/>
      <c r="G207" s="70"/>
    </row>
    <row r="208" spans="2:7">
      <c r="B208" s="71"/>
      <c r="C208" s="70"/>
      <c r="D208" s="70"/>
      <c r="E208" s="70"/>
      <c r="F208" s="70"/>
      <c r="G208" s="70"/>
    </row>
    <row r="209" spans="2:7">
      <c r="B209" s="71"/>
      <c r="C209" s="70"/>
      <c r="D209" s="70"/>
      <c r="E209" s="70"/>
      <c r="F209" s="70"/>
      <c r="G209" s="70"/>
    </row>
    <row r="210" spans="2:7">
      <c r="B210" s="71"/>
      <c r="C210" s="70"/>
      <c r="D210" s="70"/>
      <c r="E210" s="70"/>
      <c r="F210" s="70"/>
      <c r="G210" s="70"/>
    </row>
    <row r="211" spans="2:7">
      <c r="B211" s="71"/>
      <c r="C211" s="70"/>
      <c r="D211" s="70"/>
      <c r="E211" s="70"/>
      <c r="F211" s="70"/>
      <c r="G211" s="70"/>
    </row>
    <row r="212" spans="2:7">
      <c r="B212" s="71"/>
      <c r="C212" s="70"/>
      <c r="D212" s="70"/>
      <c r="E212" s="70"/>
      <c r="F212" s="70"/>
      <c r="G212" s="70"/>
    </row>
    <row r="213" spans="2:7">
      <c r="B213" s="71"/>
      <c r="C213" s="70"/>
      <c r="D213" s="70"/>
      <c r="E213" s="70"/>
      <c r="F213" s="70"/>
      <c r="G213" s="70"/>
    </row>
    <row r="214" spans="2:7">
      <c r="B214" s="71"/>
      <c r="C214" s="70"/>
      <c r="D214" s="70"/>
      <c r="E214" s="70"/>
      <c r="F214" s="70"/>
      <c r="G214" s="70"/>
    </row>
    <row r="215" spans="2:7">
      <c r="B215" s="71"/>
      <c r="C215" s="70"/>
      <c r="D215" s="70"/>
      <c r="E215" s="70"/>
      <c r="F215" s="70"/>
      <c r="G215" s="70"/>
    </row>
    <row r="216" spans="2:7">
      <c r="B216" s="71"/>
      <c r="C216" s="70"/>
      <c r="D216" s="70"/>
      <c r="E216" s="70"/>
      <c r="F216" s="70"/>
      <c r="G216" s="70"/>
    </row>
    <row r="217" spans="2:7">
      <c r="B217" s="71"/>
      <c r="C217" s="70"/>
      <c r="D217" s="70"/>
      <c r="E217" s="70"/>
      <c r="F217" s="70"/>
      <c r="G217" s="70"/>
    </row>
    <row r="218" spans="2:7">
      <c r="B218" s="71"/>
      <c r="C218" s="70"/>
      <c r="D218" s="70"/>
      <c r="E218" s="70"/>
      <c r="F218" s="70"/>
      <c r="G218" s="70"/>
    </row>
    <row r="219" spans="2:7">
      <c r="B219" s="71"/>
      <c r="C219" s="70"/>
      <c r="D219" s="70"/>
      <c r="E219" s="70"/>
      <c r="F219" s="70"/>
      <c r="G219" s="70"/>
    </row>
    <row r="220" spans="2:7">
      <c r="B220" s="71"/>
      <c r="C220" s="70"/>
      <c r="D220" s="70"/>
      <c r="E220" s="70"/>
      <c r="F220" s="70"/>
      <c r="G220" s="70"/>
    </row>
    <row r="221" spans="2:7">
      <c r="B221" s="71"/>
      <c r="C221" s="70"/>
      <c r="D221" s="70"/>
      <c r="E221" s="70"/>
      <c r="F221" s="70"/>
      <c r="G221" s="70"/>
    </row>
    <row r="222" spans="2:7">
      <c r="B222" s="71"/>
      <c r="C222" s="70"/>
      <c r="D222" s="70"/>
      <c r="E222" s="70"/>
      <c r="F222" s="70"/>
      <c r="G222" s="70"/>
    </row>
    <row r="223" spans="2:7">
      <c r="B223" s="71"/>
      <c r="C223" s="70"/>
      <c r="D223" s="70"/>
      <c r="E223" s="70"/>
      <c r="F223" s="70"/>
      <c r="G223" s="70"/>
    </row>
    <row r="224" spans="2:7">
      <c r="B224" s="71"/>
      <c r="C224" s="70"/>
      <c r="D224" s="70"/>
      <c r="E224" s="70"/>
      <c r="F224" s="70"/>
      <c r="G224" s="70"/>
    </row>
    <row r="225" spans="2:7">
      <c r="B225" s="71"/>
      <c r="C225" s="70"/>
      <c r="D225" s="70"/>
      <c r="E225" s="70"/>
      <c r="F225" s="70"/>
      <c r="G225" s="70"/>
    </row>
    <row r="226" spans="2:7">
      <c r="B226" s="71"/>
      <c r="C226" s="70"/>
      <c r="D226" s="70"/>
      <c r="E226" s="70"/>
      <c r="F226" s="70"/>
      <c r="G226" s="70"/>
    </row>
    <row r="227" spans="2:7">
      <c r="B227" s="71"/>
      <c r="C227" s="70"/>
      <c r="D227" s="70"/>
      <c r="E227" s="70"/>
      <c r="F227" s="70"/>
      <c r="G227" s="70"/>
    </row>
    <row r="228" spans="2:7">
      <c r="B228" s="71"/>
      <c r="C228" s="70"/>
      <c r="D228" s="70"/>
      <c r="E228" s="70"/>
      <c r="F228" s="70"/>
      <c r="G228" s="70"/>
    </row>
    <row r="229" spans="2:7">
      <c r="B229" s="71"/>
      <c r="C229" s="70"/>
      <c r="D229" s="70"/>
      <c r="E229" s="70"/>
      <c r="F229" s="70"/>
      <c r="G229" s="70"/>
    </row>
    <row r="230" spans="2:7">
      <c r="B230" s="71"/>
      <c r="C230" s="70"/>
      <c r="D230" s="70"/>
      <c r="E230" s="70"/>
      <c r="F230" s="70"/>
      <c r="G230" s="70"/>
    </row>
    <row r="231" spans="2:7">
      <c r="B231" s="71"/>
      <c r="C231" s="70"/>
      <c r="D231" s="70"/>
      <c r="E231" s="70"/>
      <c r="F231" s="70"/>
      <c r="G231" s="70"/>
    </row>
    <row r="232" spans="2:7">
      <c r="B232" s="71"/>
      <c r="C232" s="70"/>
      <c r="D232" s="70"/>
      <c r="E232" s="70"/>
      <c r="F232" s="70"/>
      <c r="G232" s="70"/>
    </row>
    <row r="233" spans="2:7">
      <c r="B233" s="71"/>
      <c r="C233" s="70"/>
      <c r="D233" s="70"/>
      <c r="E233" s="70"/>
      <c r="F233" s="70"/>
      <c r="G233" s="70"/>
    </row>
    <row r="234" spans="2:7">
      <c r="B234" s="71"/>
      <c r="C234" s="70"/>
      <c r="D234" s="70"/>
      <c r="E234" s="70"/>
      <c r="F234" s="70"/>
      <c r="G234" s="70"/>
    </row>
    <row r="235" spans="2:7">
      <c r="B235" s="71"/>
      <c r="C235" s="70"/>
      <c r="D235" s="70"/>
      <c r="E235" s="70"/>
      <c r="F235" s="70"/>
      <c r="G235" s="70"/>
    </row>
    <row r="236" spans="2:7">
      <c r="B236" s="71"/>
      <c r="C236" s="70"/>
      <c r="D236" s="70"/>
      <c r="E236" s="70"/>
      <c r="F236" s="70"/>
      <c r="G236" s="70"/>
    </row>
    <row r="237" spans="2:7">
      <c r="B237" s="71"/>
      <c r="C237" s="70"/>
      <c r="D237" s="70"/>
      <c r="E237" s="70"/>
      <c r="F237" s="70"/>
      <c r="G237" s="70"/>
    </row>
    <row r="238" spans="2:7">
      <c r="B238" s="71"/>
      <c r="C238" s="70"/>
      <c r="D238" s="70"/>
      <c r="E238" s="70"/>
      <c r="F238" s="70"/>
      <c r="G238" s="70"/>
    </row>
    <row r="239" spans="2:7">
      <c r="B239" s="71"/>
      <c r="C239" s="70"/>
      <c r="D239" s="70"/>
      <c r="E239" s="70"/>
      <c r="F239" s="70"/>
      <c r="G239" s="70"/>
    </row>
    <row r="240" spans="2:7">
      <c r="B240" s="71"/>
      <c r="C240" s="70"/>
      <c r="D240" s="70"/>
      <c r="E240" s="70"/>
      <c r="F240" s="70"/>
      <c r="G240" s="70"/>
    </row>
    <row r="241" spans="2:7">
      <c r="B241" s="71"/>
      <c r="C241" s="70"/>
      <c r="D241" s="70"/>
      <c r="E241" s="70"/>
      <c r="F241" s="70"/>
      <c r="G241" s="70"/>
    </row>
    <row r="242" spans="2:7">
      <c r="B242" s="71"/>
      <c r="C242" s="70"/>
      <c r="D242" s="70"/>
      <c r="E242" s="70"/>
      <c r="F242" s="70"/>
      <c r="G242" s="70"/>
    </row>
    <row r="243" spans="2:7">
      <c r="B243" s="71"/>
      <c r="C243" s="70"/>
      <c r="D243" s="70"/>
      <c r="E243" s="70"/>
      <c r="F243" s="70"/>
      <c r="G243" s="70"/>
    </row>
    <row r="244" spans="2:7">
      <c r="B244" s="71"/>
      <c r="C244" s="70"/>
      <c r="D244" s="70"/>
      <c r="E244" s="70"/>
      <c r="F244" s="70"/>
      <c r="G244" s="70"/>
    </row>
    <row r="245" spans="2:7">
      <c r="B245" s="71"/>
      <c r="C245" s="70"/>
      <c r="D245" s="70"/>
      <c r="E245" s="70"/>
      <c r="F245" s="70"/>
      <c r="G245" s="70"/>
    </row>
    <row r="246" spans="2:7">
      <c r="B246" s="71"/>
      <c r="C246" s="70"/>
      <c r="D246" s="70"/>
      <c r="E246" s="70"/>
      <c r="F246" s="70"/>
      <c r="G246" s="70"/>
    </row>
    <row r="247" spans="2:7">
      <c r="B247" s="71"/>
      <c r="C247" s="70"/>
      <c r="D247" s="70"/>
      <c r="E247" s="70"/>
      <c r="F247" s="70"/>
      <c r="G247" s="70"/>
    </row>
    <row r="248" spans="2:7">
      <c r="B248" s="71"/>
      <c r="C248" s="70"/>
      <c r="D248" s="70"/>
      <c r="E248" s="70"/>
      <c r="F248" s="70"/>
      <c r="G248" s="70"/>
    </row>
    <row r="249" spans="2:7">
      <c r="B249" s="71"/>
      <c r="C249" s="70"/>
      <c r="D249" s="70"/>
      <c r="E249" s="70"/>
      <c r="F249" s="70"/>
      <c r="G249" s="70"/>
    </row>
    <row r="250" spans="2:7">
      <c r="B250" s="71"/>
      <c r="C250" s="70"/>
      <c r="D250" s="70"/>
      <c r="E250" s="70"/>
      <c r="F250" s="70"/>
      <c r="G250" s="70"/>
    </row>
    <row r="251" spans="2:7">
      <c r="B251" s="71"/>
      <c r="C251" s="70"/>
      <c r="D251" s="70"/>
      <c r="E251" s="70"/>
      <c r="F251" s="70"/>
      <c r="G251" s="70"/>
    </row>
    <row r="252" spans="2:7">
      <c r="B252" s="71"/>
      <c r="C252" s="70"/>
      <c r="D252" s="70"/>
      <c r="E252" s="70"/>
      <c r="F252" s="70"/>
      <c r="G252" s="70"/>
    </row>
    <row r="253" spans="2:7">
      <c r="B253" s="71"/>
      <c r="C253" s="70"/>
      <c r="D253" s="70"/>
      <c r="E253" s="70"/>
      <c r="F253" s="70"/>
      <c r="G253" s="70"/>
    </row>
    <row r="254" spans="2:7">
      <c r="B254" s="71"/>
      <c r="C254" s="70"/>
      <c r="D254" s="70"/>
      <c r="E254" s="70"/>
      <c r="F254" s="70"/>
      <c r="G254" s="70"/>
    </row>
    <row r="255" spans="2:7">
      <c r="B255" s="71"/>
      <c r="C255" s="70"/>
      <c r="D255" s="70"/>
      <c r="E255" s="70"/>
      <c r="F255" s="70"/>
      <c r="G255" s="70"/>
    </row>
    <row r="256" spans="2:7">
      <c r="B256" s="71"/>
      <c r="C256" s="70"/>
      <c r="D256" s="70"/>
      <c r="E256" s="70"/>
      <c r="F256" s="70"/>
      <c r="G256" s="70"/>
    </row>
    <row r="257" spans="2:7">
      <c r="B257" s="71"/>
      <c r="C257" s="70"/>
      <c r="D257" s="70"/>
      <c r="E257" s="70"/>
      <c r="F257" s="70"/>
      <c r="G257" s="70"/>
    </row>
    <row r="258" spans="2:7">
      <c r="B258" s="71"/>
      <c r="C258" s="70"/>
      <c r="D258" s="70"/>
      <c r="E258" s="70"/>
      <c r="F258" s="70"/>
      <c r="G258" s="70"/>
    </row>
    <row r="259" spans="2:7">
      <c r="B259" s="71"/>
      <c r="C259" s="70"/>
      <c r="D259" s="70"/>
      <c r="E259" s="70"/>
      <c r="F259" s="70"/>
      <c r="G259" s="70"/>
    </row>
    <row r="260" spans="2:7">
      <c r="B260" s="71"/>
      <c r="C260" s="70"/>
      <c r="D260" s="70"/>
      <c r="E260" s="70"/>
      <c r="F260" s="70"/>
      <c r="G260" s="70"/>
    </row>
    <row r="261" spans="2:7">
      <c r="B261" s="71"/>
      <c r="C261" s="70"/>
      <c r="D261" s="70"/>
      <c r="E261" s="70"/>
      <c r="F261" s="70"/>
      <c r="G261" s="70"/>
    </row>
    <row r="262" spans="2:7">
      <c r="B262" s="71"/>
      <c r="C262" s="70"/>
      <c r="D262" s="70"/>
      <c r="E262" s="70"/>
      <c r="F262" s="70"/>
      <c r="G262" s="70"/>
    </row>
    <row r="263" spans="2:7">
      <c r="B263" s="71"/>
      <c r="C263" s="70"/>
      <c r="D263" s="70"/>
      <c r="E263" s="70"/>
      <c r="F263" s="70"/>
      <c r="G263" s="70"/>
    </row>
    <row r="264" spans="2:7">
      <c r="B264" s="71"/>
      <c r="C264" s="70"/>
      <c r="D264" s="70"/>
      <c r="E264" s="70"/>
      <c r="F264" s="70"/>
      <c r="G264" s="70"/>
    </row>
    <row r="265" spans="2:7">
      <c r="B265" s="71"/>
      <c r="C265" s="70"/>
      <c r="D265" s="70"/>
      <c r="E265" s="70"/>
      <c r="F265" s="70"/>
      <c r="G265" s="70"/>
    </row>
    <row r="266" spans="2:7">
      <c r="B266" s="71"/>
      <c r="C266" s="70"/>
      <c r="D266" s="70"/>
      <c r="E266" s="70"/>
      <c r="F266" s="70"/>
      <c r="G266" s="70"/>
    </row>
    <row r="267" spans="2:7">
      <c r="B267" s="71"/>
      <c r="C267" s="70"/>
      <c r="D267" s="70"/>
      <c r="E267" s="70"/>
      <c r="F267" s="70"/>
      <c r="G267" s="70"/>
    </row>
    <row r="268" spans="2:7">
      <c r="B268" s="71"/>
      <c r="C268" s="70"/>
      <c r="D268" s="70"/>
      <c r="E268" s="70"/>
      <c r="F268" s="70"/>
      <c r="G268" s="70"/>
    </row>
    <row r="269" spans="2:7">
      <c r="B269" s="71"/>
      <c r="C269" s="70"/>
      <c r="D269" s="70"/>
      <c r="E269" s="70"/>
      <c r="F269" s="70"/>
      <c r="G269" s="70"/>
    </row>
    <row r="270" spans="2:7">
      <c r="B270" s="71"/>
      <c r="C270" s="70"/>
      <c r="D270" s="70"/>
      <c r="E270" s="70"/>
      <c r="F270" s="70"/>
      <c r="G270" s="70"/>
    </row>
    <row r="271" spans="2:7">
      <c r="B271" s="71"/>
      <c r="C271" s="70"/>
      <c r="D271" s="70"/>
      <c r="E271" s="70"/>
      <c r="F271" s="70"/>
      <c r="G271" s="70"/>
    </row>
    <row r="272" spans="2:7">
      <c r="B272" s="71"/>
      <c r="C272" s="70"/>
      <c r="D272" s="70"/>
      <c r="E272" s="70"/>
      <c r="F272" s="70"/>
      <c r="G272" s="70"/>
    </row>
    <row r="273" spans="2:7">
      <c r="B273" s="71"/>
      <c r="C273" s="70"/>
      <c r="D273" s="70"/>
      <c r="E273" s="70"/>
      <c r="F273" s="70"/>
      <c r="G273" s="70"/>
    </row>
    <row r="274" spans="2:7">
      <c r="B274" s="71"/>
      <c r="C274" s="70"/>
      <c r="D274" s="70"/>
      <c r="E274" s="70"/>
      <c r="F274" s="70"/>
      <c r="G274" s="70"/>
    </row>
    <row r="275" spans="2:7">
      <c r="B275" s="71"/>
      <c r="C275" s="70"/>
      <c r="D275" s="70"/>
      <c r="E275" s="70"/>
      <c r="F275" s="70"/>
      <c r="G275" s="70"/>
    </row>
    <row r="276" spans="2:7">
      <c r="B276" s="71"/>
      <c r="C276" s="70"/>
      <c r="D276" s="70"/>
      <c r="E276" s="70"/>
      <c r="F276" s="70"/>
      <c r="G276" s="70"/>
    </row>
    <row r="277" spans="2:7">
      <c r="B277" s="71"/>
      <c r="C277" s="70"/>
      <c r="D277" s="70"/>
      <c r="E277" s="70"/>
      <c r="F277" s="70"/>
      <c r="G277" s="70"/>
    </row>
    <row r="278" spans="2:7">
      <c r="B278" s="71"/>
      <c r="C278" s="70"/>
      <c r="D278" s="70"/>
      <c r="E278" s="70"/>
      <c r="F278" s="70"/>
      <c r="G278" s="70"/>
    </row>
    <row r="279" spans="2:7">
      <c r="B279" s="71"/>
      <c r="C279" s="70"/>
      <c r="D279" s="70"/>
      <c r="E279" s="70"/>
      <c r="F279" s="70"/>
      <c r="G279" s="70"/>
    </row>
    <row r="280" spans="2:7">
      <c r="B280" s="71"/>
      <c r="C280" s="70"/>
      <c r="D280" s="70"/>
      <c r="E280" s="70"/>
      <c r="F280" s="70"/>
      <c r="G280" s="70"/>
    </row>
    <row r="281" spans="2:7">
      <c r="B281" s="71"/>
      <c r="C281" s="70"/>
      <c r="D281" s="70"/>
      <c r="E281" s="70"/>
      <c r="F281" s="70"/>
      <c r="G281" s="70"/>
    </row>
    <row r="282" spans="2:7">
      <c r="B282" s="71"/>
      <c r="C282" s="70"/>
      <c r="D282" s="70"/>
      <c r="E282" s="70"/>
      <c r="F282" s="70"/>
      <c r="G282" s="70"/>
    </row>
    <row r="283" spans="2:7">
      <c r="B283" s="71"/>
      <c r="C283" s="70"/>
      <c r="D283" s="70"/>
      <c r="E283" s="70"/>
      <c r="F283" s="70"/>
      <c r="G283" s="70"/>
    </row>
    <row r="284" spans="2:7">
      <c r="B284" s="71"/>
      <c r="C284" s="70"/>
      <c r="D284" s="70"/>
      <c r="E284" s="70"/>
      <c r="F284" s="70"/>
      <c r="G284" s="70"/>
    </row>
    <row r="285" spans="2:7">
      <c r="B285" s="71"/>
      <c r="C285" s="70"/>
      <c r="D285" s="70"/>
      <c r="E285" s="70"/>
      <c r="F285" s="70"/>
      <c r="G285" s="70"/>
    </row>
    <row r="286" spans="2:7">
      <c r="B286" s="71"/>
      <c r="C286" s="70"/>
      <c r="D286" s="70"/>
      <c r="E286" s="70"/>
      <c r="F286" s="70"/>
      <c r="G286" s="70"/>
    </row>
    <row r="287" spans="2:7">
      <c r="B287" s="71"/>
      <c r="C287" s="70"/>
      <c r="D287" s="70"/>
      <c r="E287" s="70"/>
      <c r="F287" s="70"/>
      <c r="G287" s="70"/>
    </row>
    <row r="288" spans="2:7">
      <c r="B288" s="71"/>
      <c r="C288" s="70"/>
      <c r="D288" s="70"/>
      <c r="E288" s="70"/>
      <c r="F288" s="70"/>
      <c r="G288" s="70"/>
    </row>
    <row r="289" spans="2:7">
      <c r="B289" s="71"/>
      <c r="C289" s="70"/>
      <c r="D289" s="70"/>
      <c r="E289" s="70"/>
      <c r="F289" s="70"/>
      <c r="G289" s="70"/>
    </row>
    <row r="290" spans="2:7">
      <c r="B290" s="71"/>
      <c r="C290" s="70"/>
      <c r="D290" s="70"/>
      <c r="E290" s="70"/>
      <c r="F290" s="70"/>
      <c r="G290" s="70"/>
    </row>
    <row r="291" spans="2:7">
      <c r="B291" s="71"/>
      <c r="C291" s="70"/>
      <c r="D291" s="70"/>
      <c r="E291" s="70"/>
      <c r="F291" s="70"/>
      <c r="G291" s="70"/>
    </row>
    <row r="292" spans="2:7">
      <c r="B292" s="71"/>
      <c r="C292" s="70"/>
      <c r="D292" s="70"/>
      <c r="E292" s="70"/>
      <c r="F292" s="70"/>
      <c r="G292" s="70"/>
    </row>
    <row r="293" spans="2:7">
      <c r="B293" s="71"/>
      <c r="C293" s="70"/>
      <c r="D293" s="70"/>
      <c r="E293" s="70"/>
      <c r="F293" s="70"/>
      <c r="G293" s="70"/>
    </row>
    <row r="294" spans="2:7">
      <c r="B294" s="71"/>
      <c r="C294" s="70"/>
      <c r="D294" s="70"/>
      <c r="E294" s="70"/>
      <c r="F294" s="70"/>
      <c r="G294" s="70"/>
    </row>
    <row r="295" spans="2:7">
      <c r="B295" s="71"/>
      <c r="C295" s="70"/>
      <c r="D295" s="70"/>
      <c r="E295" s="70"/>
      <c r="F295" s="70"/>
      <c r="G295" s="70"/>
    </row>
    <row r="296" spans="2:7">
      <c r="B296" s="71"/>
      <c r="C296" s="70"/>
      <c r="D296" s="70"/>
      <c r="E296" s="70"/>
      <c r="F296" s="70"/>
      <c r="G296" s="70"/>
    </row>
    <row r="297" spans="2:7">
      <c r="B297" s="71"/>
      <c r="C297" s="70"/>
      <c r="D297" s="70"/>
      <c r="E297" s="70"/>
      <c r="F297" s="70"/>
      <c r="G297" s="70"/>
    </row>
    <row r="298" spans="2:7">
      <c r="B298" s="71"/>
      <c r="C298" s="70"/>
      <c r="D298" s="70"/>
      <c r="E298" s="70"/>
      <c r="F298" s="70"/>
      <c r="G298" s="70"/>
    </row>
    <row r="299" spans="2:7">
      <c r="B299" s="71"/>
      <c r="C299" s="70"/>
      <c r="D299" s="70"/>
      <c r="E299" s="70"/>
      <c r="F299" s="70"/>
      <c r="G299" s="70"/>
    </row>
    <row r="300" spans="2:7">
      <c r="B300" s="71"/>
      <c r="C300" s="70"/>
      <c r="D300" s="70"/>
      <c r="E300" s="70"/>
      <c r="F300" s="70"/>
      <c r="G300" s="70"/>
    </row>
    <row r="301" spans="2:7">
      <c r="B301" s="71"/>
      <c r="C301" s="70"/>
      <c r="D301" s="70"/>
      <c r="E301" s="70"/>
      <c r="F301" s="70"/>
      <c r="G301" s="70"/>
    </row>
    <row r="302" spans="2:7">
      <c r="B302" s="71"/>
      <c r="C302" s="70"/>
      <c r="D302" s="70"/>
      <c r="E302" s="70"/>
      <c r="F302" s="70"/>
      <c r="G302" s="70"/>
    </row>
    <row r="303" spans="2:7">
      <c r="B303" s="71"/>
      <c r="C303" s="70"/>
      <c r="D303" s="70"/>
      <c r="E303" s="70"/>
      <c r="F303" s="70"/>
      <c r="G303" s="70"/>
    </row>
    <row r="304" spans="2:7">
      <c r="B304" s="71"/>
      <c r="C304" s="70"/>
      <c r="D304" s="70"/>
      <c r="E304" s="70"/>
      <c r="F304" s="70"/>
      <c r="G304" s="70"/>
    </row>
    <row r="305" spans="2:7">
      <c r="B305" s="71"/>
      <c r="C305" s="70"/>
      <c r="D305" s="70"/>
      <c r="E305" s="70"/>
      <c r="F305" s="70"/>
      <c r="G305" s="70"/>
    </row>
    <row r="306" spans="2:7">
      <c r="B306" s="71"/>
      <c r="C306" s="70"/>
      <c r="D306" s="70"/>
      <c r="E306" s="70"/>
      <c r="F306" s="70"/>
      <c r="G306" s="70"/>
    </row>
    <row r="307" spans="2:7">
      <c r="B307" s="71"/>
      <c r="C307" s="70"/>
      <c r="D307" s="70"/>
      <c r="E307" s="70"/>
      <c r="F307" s="70"/>
      <c r="G307" s="70"/>
    </row>
    <row r="308" spans="2:7">
      <c r="B308" s="71"/>
      <c r="C308" s="70"/>
      <c r="D308" s="70"/>
      <c r="E308" s="70"/>
      <c r="F308" s="70"/>
      <c r="G308" s="70"/>
    </row>
    <row r="309" spans="2:7">
      <c r="B309" s="71"/>
      <c r="C309" s="70"/>
      <c r="D309" s="70"/>
      <c r="E309" s="70"/>
      <c r="F309" s="70"/>
      <c r="G309" s="70"/>
    </row>
    <row r="310" spans="2:7">
      <c r="B310" s="71"/>
      <c r="C310" s="70"/>
      <c r="D310" s="70"/>
      <c r="E310" s="70"/>
      <c r="F310" s="70"/>
      <c r="G310" s="70"/>
    </row>
    <row r="311" spans="2:7">
      <c r="B311" s="71"/>
      <c r="C311" s="70"/>
      <c r="D311" s="70"/>
      <c r="E311" s="70"/>
      <c r="F311" s="70"/>
      <c r="G311" s="70"/>
    </row>
    <row r="312" spans="2:7">
      <c r="B312" s="71"/>
      <c r="C312" s="70"/>
      <c r="D312" s="70"/>
      <c r="E312" s="70"/>
      <c r="F312" s="70"/>
      <c r="G312" s="70"/>
    </row>
    <row r="313" spans="2:7">
      <c r="B313" s="71"/>
      <c r="C313" s="70"/>
      <c r="D313" s="70"/>
      <c r="E313" s="70"/>
      <c r="F313" s="70"/>
      <c r="G313" s="70"/>
    </row>
    <row r="314" spans="2:7">
      <c r="B314" s="71"/>
      <c r="C314" s="70"/>
      <c r="D314" s="70"/>
      <c r="E314" s="70"/>
      <c r="F314" s="70"/>
      <c r="G314" s="70"/>
    </row>
    <row r="315" spans="2:7">
      <c r="B315" s="71"/>
      <c r="C315" s="70"/>
      <c r="D315" s="70"/>
      <c r="E315" s="70"/>
      <c r="F315" s="70"/>
      <c r="G315" s="70"/>
    </row>
    <row r="316" spans="2:7">
      <c r="B316" s="71"/>
      <c r="C316" s="70"/>
      <c r="D316" s="70"/>
      <c r="E316" s="70"/>
      <c r="F316" s="70"/>
      <c r="G316" s="70"/>
    </row>
    <row r="317" spans="2:7">
      <c r="B317" s="71"/>
      <c r="C317" s="70"/>
      <c r="D317" s="70"/>
      <c r="E317" s="70"/>
      <c r="F317" s="70"/>
      <c r="G317" s="70"/>
    </row>
    <row r="318" spans="2:7">
      <c r="B318" s="71"/>
      <c r="C318" s="70"/>
      <c r="D318" s="70"/>
      <c r="E318" s="70"/>
      <c r="F318" s="70"/>
      <c r="G318" s="70"/>
    </row>
    <row r="319" spans="2:7">
      <c r="B319" s="71"/>
      <c r="C319" s="70"/>
      <c r="D319" s="70"/>
      <c r="E319" s="70"/>
      <c r="F319" s="70"/>
      <c r="G319" s="70"/>
    </row>
    <row r="320" spans="2:7">
      <c r="B320" s="71"/>
      <c r="C320" s="70"/>
      <c r="D320" s="70"/>
      <c r="E320" s="70"/>
      <c r="F320" s="70"/>
      <c r="G320" s="70"/>
    </row>
    <row r="321" spans="2:7">
      <c r="B321" s="71"/>
      <c r="C321" s="70"/>
      <c r="D321" s="70"/>
      <c r="E321" s="70"/>
      <c r="F321" s="70"/>
      <c r="G321" s="70"/>
    </row>
    <row r="322" spans="2:7">
      <c r="B322" s="71"/>
      <c r="C322" s="70"/>
      <c r="D322" s="70"/>
      <c r="E322" s="70"/>
      <c r="F322" s="70"/>
      <c r="G322" s="70"/>
    </row>
    <row r="323" spans="2:7">
      <c r="B323" s="71"/>
      <c r="C323" s="70"/>
      <c r="D323" s="70"/>
      <c r="E323" s="70"/>
      <c r="F323" s="70"/>
      <c r="G323" s="70"/>
    </row>
    <row r="324" spans="2:7">
      <c r="B324" s="71"/>
      <c r="C324" s="70"/>
      <c r="D324" s="70"/>
      <c r="E324" s="70"/>
      <c r="F324" s="70"/>
      <c r="G324" s="70"/>
    </row>
    <row r="325" spans="2:7">
      <c r="B325" s="71"/>
      <c r="C325" s="70"/>
      <c r="D325" s="70"/>
      <c r="E325" s="70"/>
      <c r="F325" s="70"/>
      <c r="G325" s="70"/>
    </row>
    <row r="326" spans="2:7">
      <c r="B326" s="71"/>
      <c r="C326" s="70"/>
      <c r="D326" s="70"/>
      <c r="E326" s="70"/>
      <c r="F326" s="70"/>
      <c r="G326" s="70"/>
    </row>
    <row r="327" spans="2:7">
      <c r="B327" s="71"/>
      <c r="C327" s="70"/>
      <c r="D327" s="70"/>
      <c r="E327" s="70"/>
      <c r="F327" s="70"/>
      <c r="G327" s="70"/>
    </row>
    <row r="328" spans="2:7">
      <c r="B328" s="71"/>
      <c r="C328" s="70"/>
      <c r="D328" s="70"/>
      <c r="E328" s="70"/>
      <c r="F328" s="70"/>
      <c r="G328" s="70"/>
    </row>
    <row r="329" spans="2:7">
      <c r="B329" s="71"/>
      <c r="C329" s="70"/>
      <c r="D329" s="70"/>
      <c r="E329" s="70"/>
      <c r="F329" s="70"/>
      <c r="G329" s="70"/>
    </row>
    <row r="330" spans="2:7">
      <c r="B330" s="71"/>
      <c r="C330" s="70"/>
      <c r="D330" s="70"/>
      <c r="E330" s="70"/>
      <c r="F330" s="70"/>
      <c r="G330" s="70"/>
    </row>
    <row r="331" spans="2:7">
      <c r="B331" s="71"/>
      <c r="C331" s="70"/>
      <c r="D331" s="70"/>
      <c r="E331" s="70"/>
      <c r="F331" s="70"/>
      <c r="G331" s="70"/>
    </row>
    <row r="332" spans="2:7">
      <c r="B332" s="71"/>
      <c r="C332" s="70"/>
      <c r="D332" s="70"/>
      <c r="E332" s="70"/>
      <c r="F332" s="70"/>
      <c r="G332" s="70"/>
    </row>
    <row r="333" spans="2:7">
      <c r="B333" s="71"/>
      <c r="C333" s="70"/>
      <c r="D333" s="70"/>
      <c r="E333" s="70"/>
      <c r="F333" s="70"/>
      <c r="G333" s="70"/>
    </row>
    <row r="334" spans="2:7">
      <c r="B334" s="71"/>
      <c r="C334" s="70"/>
      <c r="D334" s="70"/>
      <c r="E334" s="70"/>
      <c r="F334" s="70"/>
      <c r="G334" s="70"/>
    </row>
    <row r="335" spans="2:7">
      <c r="B335" s="71"/>
      <c r="C335" s="70"/>
      <c r="D335" s="70"/>
      <c r="E335" s="70"/>
      <c r="F335" s="70"/>
      <c r="G335" s="70"/>
    </row>
    <row r="336" spans="2:7">
      <c r="B336" s="71"/>
      <c r="C336" s="70"/>
      <c r="D336" s="70"/>
      <c r="E336" s="70"/>
      <c r="F336" s="70"/>
      <c r="G336" s="70"/>
    </row>
    <row r="337" spans="2:7">
      <c r="B337" s="71"/>
      <c r="C337" s="70"/>
      <c r="D337" s="70"/>
      <c r="E337" s="70"/>
      <c r="F337" s="70"/>
      <c r="G337" s="70"/>
    </row>
    <row r="338" spans="2:7">
      <c r="B338" s="71"/>
      <c r="C338" s="70"/>
      <c r="D338" s="70"/>
      <c r="E338" s="70"/>
      <c r="F338" s="70"/>
      <c r="G338" s="70"/>
    </row>
    <row r="339" spans="2:7">
      <c r="B339" s="71"/>
      <c r="C339" s="70"/>
      <c r="D339" s="70"/>
      <c r="E339" s="70"/>
      <c r="F339" s="70"/>
      <c r="G339" s="70"/>
    </row>
    <row r="340" spans="2:7">
      <c r="B340" s="71"/>
      <c r="C340" s="70"/>
      <c r="D340" s="70"/>
      <c r="E340" s="70"/>
      <c r="F340" s="70"/>
      <c r="G340" s="70"/>
    </row>
    <row r="341" spans="2:7">
      <c r="B341" s="71"/>
      <c r="C341" s="70"/>
      <c r="D341" s="70"/>
      <c r="E341" s="70"/>
      <c r="F341" s="70"/>
      <c r="G341" s="70"/>
    </row>
    <row r="342" spans="2:7">
      <c r="B342" s="71"/>
      <c r="C342" s="70"/>
      <c r="D342" s="70"/>
      <c r="E342" s="70"/>
      <c r="F342" s="70"/>
      <c r="G342" s="70"/>
    </row>
    <row r="343" spans="2:7">
      <c r="B343" s="71"/>
      <c r="C343" s="70"/>
      <c r="D343" s="70"/>
      <c r="E343" s="70"/>
      <c r="F343" s="70"/>
      <c r="G343" s="70"/>
    </row>
    <row r="344" spans="2:7">
      <c r="B344" s="71"/>
      <c r="C344" s="70"/>
      <c r="D344" s="70"/>
      <c r="E344" s="70"/>
      <c r="F344" s="70"/>
      <c r="G344" s="70"/>
    </row>
    <row r="345" spans="2:7">
      <c r="B345" s="71"/>
      <c r="C345" s="70"/>
      <c r="D345" s="70"/>
      <c r="E345" s="70"/>
      <c r="F345" s="70"/>
      <c r="G345" s="70"/>
    </row>
    <row r="346" spans="2:7">
      <c r="B346" s="71"/>
      <c r="C346" s="70"/>
      <c r="D346" s="70"/>
      <c r="E346" s="70"/>
      <c r="F346" s="70"/>
      <c r="G346" s="70"/>
    </row>
    <row r="347" spans="2:7">
      <c r="B347" s="71"/>
      <c r="C347" s="70"/>
      <c r="D347" s="70"/>
      <c r="E347" s="70"/>
      <c r="F347" s="70"/>
      <c r="G347" s="70"/>
    </row>
    <row r="348" spans="2:7">
      <c r="B348" s="71"/>
      <c r="C348" s="70"/>
      <c r="D348" s="70"/>
      <c r="E348" s="70"/>
      <c r="F348" s="70"/>
      <c r="G348" s="70"/>
    </row>
    <row r="349" spans="2:7">
      <c r="B349" s="71"/>
      <c r="C349" s="70"/>
      <c r="D349" s="70"/>
      <c r="E349" s="70"/>
      <c r="F349" s="70"/>
      <c r="G349" s="70"/>
    </row>
    <row r="350" spans="2:7">
      <c r="B350" s="71"/>
      <c r="C350" s="70"/>
      <c r="D350" s="70"/>
      <c r="E350" s="70"/>
      <c r="F350" s="70"/>
      <c r="G350" s="70"/>
    </row>
    <row r="351" spans="2:7">
      <c r="B351" s="71"/>
      <c r="C351" s="70"/>
      <c r="D351" s="70"/>
      <c r="E351" s="70"/>
      <c r="F351" s="70"/>
      <c r="G351" s="70"/>
    </row>
    <row r="352" spans="2:7">
      <c r="B352" s="71"/>
      <c r="C352" s="70"/>
      <c r="D352" s="70"/>
      <c r="E352" s="70"/>
      <c r="F352" s="70"/>
      <c r="G352" s="70"/>
    </row>
    <row r="353" spans="2:7">
      <c r="B353" s="71"/>
      <c r="C353" s="70"/>
      <c r="D353" s="70"/>
      <c r="E353" s="70"/>
      <c r="F353" s="70"/>
      <c r="G353" s="70"/>
    </row>
    <row r="354" spans="2:7">
      <c r="B354" s="71"/>
      <c r="C354" s="70"/>
      <c r="D354" s="70"/>
      <c r="E354" s="70"/>
      <c r="F354" s="70"/>
      <c r="G354" s="70"/>
    </row>
    <row r="355" spans="2:7">
      <c r="B355" s="71"/>
      <c r="C355" s="70"/>
      <c r="D355" s="70"/>
      <c r="E355" s="70"/>
      <c r="F355" s="70"/>
      <c r="G355" s="70"/>
    </row>
    <row r="356" spans="2:7">
      <c r="B356" s="71"/>
      <c r="C356" s="70"/>
      <c r="D356" s="70"/>
      <c r="E356" s="70"/>
      <c r="F356" s="70"/>
      <c r="G356" s="70"/>
    </row>
    <row r="357" spans="2:7">
      <c r="B357" s="71"/>
      <c r="C357" s="70"/>
      <c r="D357" s="70"/>
      <c r="E357" s="70"/>
      <c r="F357" s="70"/>
      <c r="G357" s="70"/>
    </row>
    <row r="358" spans="2:7">
      <c r="B358" s="71"/>
      <c r="C358" s="70"/>
      <c r="D358" s="70"/>
      <c r="E358" s="70"/>
      <c r="F358" s="70"/>
      <c r="G358" s="70"/>
    </row>
    <row r="359" spans="2:7">
      <c r="B359" s="71"/>
      <c r="C359" s="70"/>
      <c r="D359" s="70"/>
      <c r="E359" s="70"/>
      <c r="F359" s="70"/>
      <c r="G359" s="70"/>
    </row>
    <row r="360" spans="2:7">
      <c r="B360" s="71"/>
      <c r="C360" s="70"/>
      <c r="D360" s="70"/>
      <c r="E360" s="70"/>
      <c r="F360" s="70"/>
      <c r="G360" s="70"/>
    </row>
    <row r="361" spans="2:7">
      <c r="B361" s="71"/>
      <c r="C361" s="70"/>
      <c r="D361" s="70"/>
      <c r="E361" s="70"/>
      <c r="F361" s="70"/>
      <c r="G361" s="70"/>
    </row>
    <row r="362" spans="2:7">
      <c r="B362" s="71"/>
      <c r="C362" s="70"/>
      <c r="D362" s="70"/>
      <c r="E362" s="70"/>
      <c r="F362" s="70"/>
      <c r="G362" s="70"/>
    </row>
    <row r="363" spans="2:7">
      <c r="B363" s="71"/>
      <c r="C363" s="70"/>
      <c r="D363" s="70"/>
      <c r="E363" s="70"/>
      <c r="F363" s="70"/>
      <c r="G363" s="70"/>
    </row>
    <row r="364" spans="2:7">
      <c r="B364" s="71"/>
      <c r="C364" s="70"/>
      <c r="D364" s="70"/>
      <c r="E364" s="70"/>
      <c r="F364" s="70"/>
      <c r="G364" s="70"/>
    </row>
    <row r="365" spans="2:7">
      <c r="B365" s="71"/>
      <c r="C365" s="70"/>
      <c r="D365" s="70"/>
      <c r="E365" s="70"/>
      <c r="F365" s="70"/>
      <c r="G365" s="70"/>
    </row>
    <row r="366" spans="2:7">
      <c r="B366" s="71"/>
      <c r="C366" s="70"/>
      <c r="D366" s="70"/>
      <c r="E366" s="70"/>
      <c r="F366" s="70"/>
      <c r="G366" s="70"/>
    </row>
    <row r="367" spans="2:7">
      <c r="B367" s="71"/>
      <c r="C367" s="70"/>
      <c r="D367" s="70"/>
      <c r="E367" s="70"/>
      <c r="F367" s="70"/>
      <c r="G367" s="70"/>
    </row>
    <row r="368" spans="2:7">
      <c r="B368" s="71"/>
      <c r="C368" s="70"/>
      <c r="D368" s="70"/>
      <c r="E368" s="70"/>
      <c r="F368" s="70"/>
      <c r="G368" s="70"/>
    </row>
    <row r="369" spans="2:7">
      <c r="B369" s="71"/>
      <c r="C369" s="70"/>
      <c r="D369" s="70"/>
      <c r="E369" s="70"/>
      <c r="F369" s="70"/>
      <c r="G369" s="70"/>
    </row>
    <row r="370" spans="2:7">
      <c r="B370" s="71"/>
      <c r="C370" s="70"/>
      <c r="D370" s="70"/>
      <c r="E370" s="70"/>
      <c r="F370" s="70"/>
      <c r="G370" s="70"/>
    </row>
    <row r="371" spans="2:7">
      <c r="B371" s="71"/>
      <c r="C371" s="70"/>
      <c r="D371" s="70"/>
      <c r="E371" s="70"/>
      <c r="F371" s="70"/>
      <c r="G371" s="70"/>
    </row>
    <row r="372" spans="2:7">
      <c r="B372" s="71"/>
      <c r="C372" s="70"/>
      <c r="D372" s="70"/>
      <c r="E372" s="70"/>
      <c r="F372" s="70"/>
      <c r="G372" s="70"/>
    </row>
    <row r="373" spans="2:7">
      <c r="B373" s="71"/>
      <c r="C373" s="70"/>
      <c r="D373" s="70"/>
      <c r="E373" s="70"/>
      <c r="F373" s="70"/>
      <c r="G373" s="70"/>
    </row>
    <row r="374" spans="2:7">
      <c r="B374" s="71"/>
      <c r="C374" s="70"/>
      <c r="D374" s="70"/>
      <c r="E374" s="70"/>
      <c r="F374" s="70"/>
      <c r="G374" s="70"/>
    </row>
    <row r="375" spans="2:7">
      <c r="B375" s="71"/>
      <c r="C375" s="70"/>
      <c r="D375" s="70"/>
      <c r="E375" s="70"/>
      <c r="F375" s="70"/>
      <c r="G375" s="70"/>
    </row>
    <row r="376" spans="2:7">
      <c r="B376" s="71"/>
      <c r="C376" s="70"/>
      <c r="D376" s="70"/>
      <c r="E376" s="70"/>
      <c r="F376" s="70"/>
      <c r="G376" s="70"/>
    </row>
    <row r="377" spans="2:7">
      <c r="B377" s="71"/>
      <c r="C377" s="70"/>
      <c r="D377" s="70"/>
      <c r="E377" s="70"/>
      <c r="F377" s="70"/>
      <c r="G377" s="70"/>
    </row>
    <row r="378" spans="2:7">
      <c r="B378" s="71"/>
      <c r="C378" s="70"/>
      <c r="D378" s="70"/>
      <c r="E378" s="70"/>
      <c r="F378" s="70"/>
      <c r="G378" s="70"/>
    </row>
    <row r="379" spans="2:7">
      <c r="B379" s="71"/>
      <c r="C379" s="70"/>
      <c r="D379" s="70"/>
      <c r="E379" s="70"/>
      <c r="F379" s="70"/>
      <c r="G379" s="70"/>
    </row>
    <row r="380" spans="2:7">
      <c r="B380" s="71"/>
      <c r="C380" s="70"/>
      <c r="D380" s="70"/>
      <c r="E380" s="70"/>
      <c r="F380" s="70"/>
      <c r="G380" s="70"/>
    </row>
    <row r="381" spans="2:7">
      <c r="B381" s="71"/>
      <c r="C381" s="70"/>
      <c r="D381" s="70"/>
      <c r="E381" s="70"/>
      <c r="F381" s="70"/>
      <c r="G381" s="70"/>
    </row>
    <row r="382" spans="2:7">
      <c r="B382" s="71"/>
      <c r="C382" s="70"/>
      <c r="D382" s="70"/>
      <c r="E382" s="70"/>
      <c r="F382" s="70"/>
      <c r="G382" s="70"/>
    </row>
    <row r="383" spans="2:7">
      <c r="B383" s="71"/>
      <c r="C383" s="70"/>
      <c r="D383" s="70"/>
      <c r="E383" s="70"/>
      <c r="F383" s="70"/>
      <c r="G383" s="70"/>
    </row>
    <row r="384" spans="2:7">
      <c r="B384" s="71"/>
      <c r="C384" s="70"/>
      <c r="D384" s="70"/>
      <c r="E384" s="70"/>
      <c r="F384" s="70"/>
      <c r="G384" s="70"/>
    </row>
    <row r="385" spans="2:7">
      <c r="B385" s="71"/>
      <c r="C385" s="70"/>
      <c r="D385" s="70"/>
      <c r="E385" s="70"/>
      <c r="F385" s="70"/>
      <c r="G385" s="70"/>
    </row>
    <row r="386" spans="2:7">
      <c r="B386" s="71"/>
      <c r="C386" s="70"/>
      <c r="D386" s="70"/>
      <c r="E386" s="70"/>
      <c r="F386" s="70"/>
      <c r="G386" s="70"/>
    </row>
    <row r="387" spans="2:7">
      <c r="B387" s="71"/>
      <c r="C387" s="70"/>
      <c r="D387" s="70"/>
      <c r="E387" s="70"/>
      <c r="F387" s="70"/>
      <c r="G387" s="70"/>
    </row>
    <row r="388" spans="2:7">
      <c r="B388" s="71"/>
      <c r="C388" s="70"/>
      <c r="D388" s="70"/>
      <c r="E388" s="70"/>
      <c r="F388" s="70"/>
      <c r="G388" s="70"/>
    </row>
    <row r="389" spans="2:7">
      <c r="B389" s="71"/>
      <c r="C389" s="70"/>
      <c r="D389" s="70"/>
      <c r="E389" s="70"/>
      <c r="F389" s="70"/>
      <c r="G389" s="70"/>
    </row>
    <row r="390" spans="2:7">
      <c r="B390" s="71"/>
      <c r="C390" s="70"/>
      <c r="D390" s="70"/>
      <c r="E390" s="70"/>
      <c r="F390" s="70"/>
      <c r="G390" s="70"/>
    </row>
    <row r="391" spans="2:7">
      <c r="B391" s="71"/>
      <c r="C391" s="70"/>
      <c r="D391" s="70"/>
      <c r="E391" s="70"/>
      <c r="F391" s="70"/>
      <c r="G391" s="70"/>
    </row>
    <row r="392" spans="2:7">
      <c r="B392" s="71"/>
      <c r="C392" s="70"/>
      <c r="D392" s="70"/>
      <c r="E392" s="70"/>
      <c r="F392" s="70"/>
      <c r="G392" s="70"/>
    </row>
    <row r="393" spans="2:7">
      <c r="B393" s="71"/>
      <c r="C393" s="70"/>
      <c r="D393" s="70"/>
      <c r="E393" s="70"/>
      <c r="F393" s="70"/>
      <c r="G393" s="70"/>
    </row>
    <row r="394" spans="2:7">
      <c r="B394" s="71"/>
      <c r="C394" s="70"/>
      <c r="D394" s="70"/>
      <c r="E394" s="70"/>
      <c r="F394" s="70"/>
      <c r="G394" s="70"/>
    </row>
    <row r="395" spans="2:7">
      <c r="B395" s="71"/>
      <c r="C395" s="70"/>
      <c r="D395" s="70"/>
      <c r="E395" s="70"/>
      <c r="F395" s="70"/>
      <c r="G395" s="70"/>
    </row>
    <row r="396" spans="2:7">
      <c r="B396" s="71"/>
      <c r="C396" s="70"/>
      <c r="D396" s="70"/>
      <c r="E396" s="70"/>
      <c r="F396" s="70"/>
      <c r="G396" s="70"/>
    </row>
    <row r="397" spans="2:7">
      <c r="B397" s="71"/>
      <c r="C397" s="70"/>
      <c r="D397" s="70"/>
      <c r="E397" s="70"/>
      <c r="F397" s="70"/>
      <c r="G397" s="70"/>
    </row>
    <row r="398" spans="2:7">
      <c r="B398" s="71"/>
      <c r="C398" s="70"/>
      <c r="D398" s="70"/>
      <c r="E398" s="70"/>
      <c r="F398" s="70"/>
      <c r="G398" s="70"/>
    </row>
    <row r="399" spans="2:7">
      <c r="B399" s="71"/>
      <c r="C399" s="70"/>
      <c r="D399" s="70"/>
      <c r="E399" s="70"/>
      <c r="F399" s="70"/>
      <c r="G399" s="70"/>
    </row>
    <row r="400" spans="2:7">
      <c r="B400" s="71"/>
      <c r="C400" s="70"/>
      <c r="D400" s="70"/>
      <c r="E400" s="70"/>
      <c r="F400" s="70"/>
      <c r="G400" s="70"/>
    </row>
    <row r="401" spans="2:7">
      <c r="B401" s="71"/>
      <c r="C401" s="70"/>
      <c r="D401" s="70"/>
      <c r="E401" s="70"/>
      <c r="F401" s="70"/>
      <c r="G401" s="70"/>
    </row>
    <row r="402" spans="2:7">
      <c r="B402" s="71"/>
      <c r="C402" s="70"/>
      <c r="D402" s="70"/>
      <c r="E402" s="70"/>
      <c r="F402" s="70"/>
      <c r="G402" s="70"/>
    </row>
    <row r="403" spans="2:7">
      <c r="B403" s="71"/>
      <c r="C403" s="70"/>
      <c r="D403" s="70"/>
      <c r="E403" s="70"/>
      <c r="F403" s="70"/>
      <c r="G403" s="70"/>
    </row>
    <row r="404" spans="2:7">
      <c r="B404" s="71"/>
      <c r="C404" s="70"/>
      <c r="D404" s="70"/>
      <c r="E404" s="70"/>
      <c r="F404" s="70"/>
      <c r="G404" s="70"/>
    </row>
    <row r="405" spans="2:7">
      <c r="B405" s="71"/>
      <c r="C405" s="70"/>
      <c r="D405" s="70"/>
      <c r="E405" s="70"/>
      <c r="F405" s="70"/>
      <c r="G405" s="70"/>
    </row>
    <row r="406" spans="2:7">
      <c r="B406" s="71"/>
      <c r="C406" s="70"/>
      <c r="D406" s="70"/>
      <c r="E406" s="70"/>
      <c r="F406" s="70"/>
      <c r="G406" s="70"/>
    </row>
    <row r="407" spans="2:7">
      <c r="B407" s="71"/>
      <c r="C407" s="70"/>
      <c r="D407" s="70"/>
      <c r="E407" s="70"/>
      <c r="F407" s="70"/>
      <c r="G407" s="70"/>
    </row>
    <row r="408" spans="2:7">
      <c r="B408" s="71"/>
      <c r="C408" s="70"/>
      <c r="D408" s="70"/>
      <c r="E408" s="70"/>
      <c r="F408" s="70"/>
      <c r="G408" s="70"/>
    </row>
    <row r="409" spans="2:7">
      <c r="B409" s="71"/>
      <c r="C409" s="70"/>
      <c r="D409" s="70"/>
      <c r="E409" s="70"/>
      <c r="F409" s="70"/>
      <c r="G409" s="70"/>
    </row>
    <row r="410" spans="2:7">
      <c r="B410" s="71"/>
      <c r="C410" s="70"/>
      <c r="D410" s="70"/>
      <c r="E410" s="70"/>
      <c r="F410" s="70"/>
      <c r="G410" s="70"/>
    </row>
    <row r="411" spans="2:7">
      <c r="B411" s="71"/>
      <c r="C411" s="70"/>
      <c r="D411" s="70"/>
      <c r="E411" s="70"/>
      <c r="F411" s="70"/>
      <c r="G411" s="70"/>
    </row>
    <row r="412" spans="2:7">
      <c r="B412" s="71"/>
      <c r="C412" s="70"/>
      <c r="D412" s="70"/>
      <c r="E412" s="70"/>
      <c r="F412" s="70"/>
      <c r="G412" s="70"/>
    </row>
    <row r="413" spans="2:7">
      <c r="B413" s="71"/>
      <c r="C413" s="70"/>
      <c r="D413" s="70"/>
      <c r="E413" s="70"/>
      <c r="F413" s="70"/>
      <c r="G413" s="70"/>
    </row>
    <row r="414" spans="2:7">
      <c r="B414" s="71"/>
      <c r="C414" s="70"/>
      <c r="D414" s="70"/>
      <c r="E414" s="70"/>
      <c r="F414" s="70"/>
      <c r="G414" s="70"/>
    </row>
    <row r="415" spans="2:7">
      <c r="B415" s="71"/>
      <c r="C415" s="70"/>
      <c r="D415" s="70"/>
      <c r="E415" s="70"/>
      <c r="F415" s="70"/>
      <c r="G415" s="70"/>
    </row>
    <row r="416" spans="2:7">
      <c r="B416" s="71"/>
      <c r="C416" s="70"/>
      <c r="D416" s="70"/>
      <c r="E416" s="70"/>
      <c r="F416" s="70"/>
      <c r="G416" s="70"/>
    </row>
    <row r="417" spans="2:7">
      <c r="B417" s="71"/>
      <c r="C417" s="70"/>
      <c r="D417" s="70"/>
      <c r="E417" s="70"/>
      <c r="F417" s="70"/>
      <c r="G417" s="70"/>
    </row>
    <row r="418" spans="2:7">
      <c r="B418" s="71"/>
      <c r="C418" s="70"/>
      <c r="D418" s="70"/>
      <c r="E418" s="70"/>
      <c r="F418" s="70"/>
      <c r="G418" s="70"/>
    </row>
    <row r="419" spans="2:7">
      <c r="B419" s="71"/>
      <c r="C419" s="70"/>
      <c r="D419" s="70"/>
      <c r="E419" s="70"/>
      <c r="F419" s="70"/>
      <c r="G419" s="70"/>
    </row>
    <row r="420" spans="2:7">
      <c r="B420" s="71"/>
      <c r="C420" s="70"/>
      <c r="D420" s="70"/>
      <c r="E420" s="70"/>
      <c r="F420" s="70"/>
      <c r="G420" s="70"/>
    </row>
    <row r="421" spans="2:7">
      <c r="B421" s="71"/>
      <c r="C421" s="70"/>
      <c r="D421" s="70"/>
      <c r="E421" s="70"/>
      <c r="F421" s="70"/>
      <c r="G421" s="70"/>
    </row>
    <row r="422" spans="2:7">
      <c r="B422" s="71"/>
      <c r="C422" s="70"/>
      <c r="D422" s="70"/>
      <c r="E422" s="70"/>
      <c r="F422" s="70"/>
      <c r="G422" s="70"/>
    </row>
    <row r="423" spans="2:7">
      <c r="B423" s="71"/>
      <c r="C423" s="70"/>
      <c r="D423" s="70"/>
      <c r="E423" s="70"/>
      <c r="F423" s="70"/>
      <c r="G423" s="70"/>
    </row>
    <row r="424" spans="2:7">
      <c r="B424" s="71"/>
      <c r="C424" s="70"/>
      <c r="D424" s="70"/>
      <c r="E424" s="70"/>
      <c r="F424" s="70"/>
      <c r="G424" s="70"/>
    </row>
    <row r="425" spans="2:7">
      <c r="B425" s="71"/>
      <c r="C425" s="70"/>
      <c r="D425" s="70"/>
      <c r="E425" s="70"/>
      <c r="F425" s="70"/>
      <c r="G425" s="70"/>
    </row>
    <row r="426" spans="2:7">
      <c r="B426" s="71"/>
      <c r="C426" s="70"/>
      <c r="D426" s="70"/>
      <c r="E426" s="70"/>
      <c r="F426" s="70"/>
      <c r="G426" s="70"/>
    </row>
    <row r="427" spans="2:7">
      <c r="B427" s="71"/>
      <c r="C427" s="70"/>
      <c r="D427" s="70"/>
      <c r="E427" s="70"/>
      <c r="F427" s="70"/>
      <c r="G427" s="70"/>
    </row>
    <row r="428" spans="2:7">
      <c r="B428" s="71"/>
      <c r="C428" s="70"/>
      <c r="D428" s="70"/>
      <c r="E428" s="70"/>
      <c r="F428" s="70"/>
      <c r="G428" s="70"/>
    </row>
    <row r="429" spans="2:7">
      <c r="B429" s="71"/>
      <c r="C429" s="70"/>
      <c r="D429" s="70"/>
      <c r="E429" s="70"/>
      <c r="F429" s="70"/>
      <c r="G429" s="70"/>
    </row>
    <row r="430" spans="2:7">
      <c r="B430" s="71"/>
      <c r="C430" s="70"/>
      <c r="D430" s="70"/>
      <c r="E430" s="70"/>
      <c r="F430" s="70"/>
      <c r="G430" s="70"/>
    </row>
    <row r="431" spans="2:7">
      <c r="B431" s="71"/>
      <c r="C431" s="70"/>
      <c r="D431" s="70"/>
      <c r="E431" s="70"/>
      <c r="F431" s="70"/>
      <c r="G431" s="70"/>
    </row>
    <row r="432" spans="2:7">
      <c r="B432" s="71"/>
      <c r="C432" s="70"/>
      <c r="D432" s="70"/>
      <c r="E432" s="70"/>
      <c r="F432" s="70"/>
      <c r="G432" s="70"/>
    </row>
    <row r="433" spans="2:7">
      <c r="B433" s="71"/>
      <c r="C433" s="70"/>
      <c r="D433" s="70"/>
      <c r="E433" s="70"/>
      <c r="F433" s="70"/>
      <c r="G433" s="70"/>
    </row>
    <row r="434" spans="2:7">
      <c r="B434" s="71"/>
      <c r="C434" s="70"/>
      <c r="D434" s="70"/>
      <c r="E434" s="70"/>
      <c r="F434" s="70"/>
      <c r="G434" s="70"/>
    </row>
    <row r="435" spans="2:7">
      <c r="B435" s="71"/>
      <c r="C435" s="70"/>
      <c r="D435" s="70"/>
      <c r="E435" s="70"/>
      <c r="F435" s="70"/>
      <c r="G435" s="70"/>
    </row>
    <row r="436" spans="2:7">
      <c r="B436" s="71"/>
      <c r="C436" s="70"/>
      <c r="D436" s="70"/>
      <c r="E436" s="70"/>
      <c r="F436" s="70"/>
      <c r="G436" s="70"/>
    </row>
    <row r="437" spans="2:7">
      <c r="B437" s="71"/>
      <c r="C437" s="70"/>
      <c r="D437" s="70"/>
      <c r="E437" s="70"/>
      <c r="F437" s="70"/>
      <c r="G437" s="70"/>
    </row>
    <row r="438" spans="2:7">
      <c r="B438" s="71"/>
      <c r="C438" s="70"/>
      <c r="D438" s="70"/>
      <c r="E438" s="70"/>
      <c r="F438" s="70"/>
      <c r="G438" s="70"/>
    </row>
    <row r="439" spans="2:7">
      <c r="B439" s="71"/>
      <c r="C439" s="70"/>
      <c r="D439" s="70"/>
      <c r="E439" s="70"/>
      <c r="F439" s="70"/>
      <c r="G439" s="70"/>
    </row>
    <row r="440" spans="2:7">
      <c r="B440" s="71"/>
      <c r="C440" s="70"/>
      <c r="D440" s="70"/>
      <c r="E440" s="70"/>
      <c r="F440" s="70"/>
      <c r="G440" s="70"/>
    </row>
    <row r="441" spans="2:7">
      <c r="B441" s="71"/>
      <c r="C441" s="70"/>
      <c r="D441" s="70"/>
      <c r="E441" s="70"/>
      <c r="F441" s="70"/>
      <c r="G441" s="70"/>
    </row>
    <row r="442" spans="2:7">
      <c r="B442" s="71"/>
      <c r="C442" s="70"/>
      <c r="D442" s="70"/>
      <c r="E442" s="70"/>
      <c r="F442" s="70"/>
      <c r="G442" s="70"/>
    </row>
    <row r="443" spans="2:7">
      <c r="B443" s="71"/>
      <c r="C443" s="70"/>
      <c r="D443" s="70"/>
      <c r="E443" s="70"/>
      <c r="F443" s="70"/>
      <c r="G443" s="70"/>
    </row>
    <row r="444" spans="2:7">
      <c r="B444" s="71"/>
      <c r="C444" s="70"/>
      <c r="D444" s="70"/>
      <c r="E444" s="70"/>
      <c r="F444" s="70"/>
      <c r="G444" s="70"/>
    </row>
    <row r="445" spans="2:7">
      <c r="B445" s="71"/>
      <c r="C445" s="70"/>
      <c r="D445" s="70"/>
      <c r="E445" s="70"/>
      <c r="F445" s="70"/>
      <c r="G445" s="70"/>
    </row>
    <row r="446" spans="2:7">
      <c r="B446" s="71"/>
      <c r="C446" s="70"/>
      <c r="D446" s="70"/>
      <c r="E446" s="70"/>
      <c r="F446" s="70"/>
      <c r="G446" s="70"/>
    </row>
    <row r="447" spans="2:7">
      <c r="B447" s="71"/>
      <c r="C447" s="70"/>
      <c r="D447" s="70"/>
      <c r="E447" s="70"/>
      <c r="F447" s="70"/>
      <c r="G447" s="70"/>
    </row>
    <row r="448" spans="2:7">
      <c r="B448" s="71"/>
      <c r="C448" s="70"/>
      <c r="D448" s="70"/>
      <c r="E448" s="70"/>
      <c r="F448" s="70"/>
      <c r="G448" s="70"/>
    </row>
    <row r="449" spans="2:7">
      <c r="B449" s="71"/>
      <c r="C449" s="70"/>
      <c r="D449" s="70"/>
      <c r="E449" s="70"/>
      <c r="F449" s="70"/>
      <c r="G449" s="70"/>
    </row>
    <row r="450" spans="2:7">
      <c r="B450" s="71"/>
      <c r="C450" s="70"/>
      <c r="D450" s="70"/>
      <c r="E450" s="70"/>
      <c r="F450" s="70"/>
      <c r="G450" s="70"/>
    </row>
    <row r="451" spans="2:7">
      <c r="B451" s="71"/>
      <c r="C451" s="70"/>
      <c r="D451" s="70"/>
      <c r="E451" s="70"/>
      <c r="F451" s="70"/>
      <c r="G451" s="70"/>
    </row>
    <row r="452" spans="2:7">
      <c r="B452" s="71"/>
      <c r="C452" s="70"/>
      <c r="D452" s="70"/>
      <c r="E452" s="70"/>
      <c r="F452" s="70"/>
      <c r="G452" s="70"/>
    </row>
    <row r="453" spans="2:7">
      <c r="B453" s="71"/>
      <c r="C453" s="70"/>
      <c r="D453" s="70"/>
      <c r="E453" s="70"/>
      <c r="F453" s="70"/>
      <c r="G453" s="70"/>
    </row>
    <row r="454" spans="2:7">
      <c r="B454" s="71"/>
      <c r="C454" s="70"/>
      <c r="D454" s="70"/>
      <c r="E454" s="70"/>
      <c r="F454" s="70"/>
      <c r="G454" s="70"/>
    </row>
    <row r="455" spans="2:7">
      <c r="B455" s="71"/>
      <c r="C455" s="70"/>
      <c r="D455" s="70"/>
      <c r="E455" s="70"/>
      <c r="F455" s="70"/>
      <c r="G455" s="70"/>
    </row>
    <row r="456" spans="2:7">
      <c r="B456" s="71"/>
      <c r="C456" s="70"/>
      <c r="D456" s="70"/>
      <c r="E456" s="70"/>
      <c r="F456" s="70"/>
      <c r="G456" s="70"/>
    </row>
    <row r="457" spans="2:7">
      <c r="B457" s="71"/>
      <c r="C457" s="70"/>
      <c r="D457" s="70"/>
      <c r="E457" s="70"/>
      <c r="F457" s="70"/>
      <c r="G457" s="70"/>
    </row>
    <row r="458" spans="2:7">
      <c r="B458" s="71"/>
      <c r="C458" s="70"/>
      <c r="D458" s="70"/>
      <c r="E458" s="70"/>
      <c r="F458" s="70"/>
      <c r="G458" s="70"/>
    </row>
    <row r="459" spans="2:7">
      <c r="B459" s="71"/>
      <c r="C459" s="70"/>
      <c r="D459" s="70"/>
      <c r="E459" s="70"/>
      <c r="F459" s="70"/>
      <c r="G459" s="70"/>
    </row>
    <row r="460" spans="2:7">
      <c r="B460" s="71"/>
      <c r="C460" s="70"/>
      <c r="D460" s="70"/>
      <c r="E460" s="70"/>
      <c r="F460" s="70"/>
      <c r="G460" s="70"/>
    </row>
    <row r="461" spans="2:7">
      <c r="B461" s="71"/>
      <c r="C461" s="70"/>
      <c r="D461" s="70"/>
      <c r="E461" s="70"/>
      <c r="F461" s="70"/>
      <c r="G461" s="70"/>
    </row>
    <row r="462" spans="2:7">
      <c r="B462" s="71"/>
      <c r="C462" s="70"/>
      <c r="D462" s="70"/>
      <c r="E462" s="70"/>
      <c r="F462" s="70"/>
      <c r="G462" s="70"/>
    </row>
    <row r="463" spans="2:7">
      <c r="B463" s="71"/>
      <c r="C463" s="70"/>
      <c r="D463" s="70"/>
      <c r="E463" s="70"/>
      <c r="F463" s="70"/>
      <c r="G463" s="70"/>
    </row>
    <row r="464" spans="2:7">
      <c r="B464" s="71"/>
      <c r="C464" s="70"/>
      <c r="D464" s="70"/>
      <c r="E464" s="70"/>
      <c r="F464" s="70"/>
      <c r="G464" s="70"/>
    </row>
    <row r="465" spans="2:7">
      <c r="B465" s="71"/>
      <c r="C465" s="70"/>
      <c r="D465" s="70"/>
      <c r="E465" s="70"/>
      <c r="F465" s="70"/>
      <c r="G465" s="70"/>
    </row>
    <row r="466" spans="2:7">
      <c r="B466" s="71"/>
      <c r="C466" s="70"/>
      <c r="D466" s="70"/>
      <c r="E466" s="70"/>
      <c r="F466" s="70"/>
      <c r="G466" s="70"/>
    </row>
    <row r="467" spans="2:7">
      <c r="B467" s="71"/>
      <c r="C467" s="70"/>
      <c r="D467" s="70"/>
      <c r="E467" s="70"/>
      <c r="F467" s="70"/>
      <c r="G467" s="70"/>
    </row>
    <row r="468" spans="2:7">
      <c r="B468" s="71"/>
      <c r="C468" s="70"/>
      <c r="D468" s="70"/>
      <c r="E468" s="70"/>
      <c r="F468" s="70"/>
      <c r="G468" s="70"/>
    </row>
    <row r="469" spans="2:7">
      <c r="B469" s="71"/>
      <c r="C469" s="70"/>
      <c r="D469" s="70"/>
      <c r="E469" s="70"/>
      <c r="F469" s="70"/>
      <c r="G469" s="70"/>
    </row>
    <row r="470" spans="2:7">
      <c r="B470" s="71"/>
      <c r="C470" s="70"/>
      <c r="D470" s="70"/>
      <c r="E470" s="70"/>
      <c r="F470" s="70"/>
      <c r="G470" s="70"/>
    </row>
    <row r="471" spans="2:7">
      <c r="B471" s="71"/>
      <c r="C471" s="70"/>
      <c r="D471" s="70"/>
      <c r="E471" s="70"/>
      <c r="F471" s="70"/>
      <c r="G471" s="70"/>
    </row>
    <row r="472" spans="2:7">
      <c r="B472" s="71"/>
      <c r="C472" s="70"/>
      <c r="D472" s="70"/>
      <c r="E472" s="70"/>
      <c r="F472" s="70"/>
      <c r="G472" s="70"/>
    </row>
    <row r="473" spans="2:7">
      <c r="B473" s="71"/>
      <c r="C473" s="70"/>
      <c r="D473" s="70"/>
      <c r="E473" s="70"/>
      <c r="F473" s="70"/>
      <c r="G473" s="70"/>
    </row>
    <row r="474" spans="2:7">
      <c r="B474" s="71"/>
      <c r="C474" s="70"/>
      <c r="D474" s="70"/>
      <c r="E474" s="70"/>
      <c r="F474" s="70"/>
      <c r="G474" s="70"/>
    </row>
    <row r="475" spans="2:7">
      <c r="B475" s="71"/>
      <c r="C475" s="70"/>
      <c r="D475" s="70"/>
      <c r="E475" s="70"/>
      <c r="F475" s="70"/>
      <c r="G475" s="70"/>
    </row>
    <row r="476" spans="2:7">
      <c r="B476" s="71"/>
      <c r="C476" s="70"/>
      <c r="D476" s="70"/>
      <c r="E476" s="70"/>
      <c r="F476" s="70"/>
      <c r="G476" s="70"/>
    </row>
    <row r="477" spans="2:7">
      <c r="B477" s="71"/>
      <c r="C477" s="70"/>
      <c r="D477" s="70"/>
      <c r="E477" s="70"/>
      <c r="F477" s="70"/>
      <c r="G477" s="70"/>
    </row>
    <row r="478" spans="2:7">
      <c r="B478" s="71"/>
      <c r="C478" s="70"/>
      <c r="D478" s="70"/>
      <c r="E478" s="70"/>
      <c r="F478" s="70"/>
      <c r="G478" s="70"/>
    </row>
    <row r="479" spans="2:7">
      <c r="B479" s="71"/>
      <c r="C479" s="70"/>
      <c r="D479" s="70"/>
      <c r="E479" s="70"/>
      <c r="F479" s="70"/>
      <c r="G479" s="70"/>
    </row>
    <row r="480" spans="2:7">
      <c r="B480" s="71"/>
      <c r="C480" s="70"/>
      <c r="D480" s="70"/>
      <c r="E480" s="70"/>
      <c r="F480" s="70"/>
      <c r="G480" s="70"/>
    </row>
    <row r="481" spans="2:7">
      <c r="B481" s="71"/>
      <c r="C481" s="70"/>
      <c r="D481" s="70"/>
      <c r="E481" s="70"/>
      <c r="F481" s="70"/>
      <c r="G481" s="70"/>
    </row>
    <row r="482" spans="2:7">
      <c r="B482" s="71"/>
      <c r="C482" s="70"/>
      <c r="D482" s="70"/>
      <c r="E482" s="70"/>
      <c r="F482" s="70"/>
      <c r="G482" s="70"/>
    </row>
    <row r="483" spans="2:7">
      <c r="B483" s="71"/>
      <c r="C483" s="70"/>
      <c r="D483" s="70"/>
      <c r="E483" s="70"/>
      <c r="F483" s="70"/>
      <c r="G483" s="70"/>
    </row>
    <row r="484" spans="2:7">
      <c r="B484" s="71"/>
      <c r="C484" s="70"/>
      <c r="D484" s="70"/>
      <c r="E484" s="70"/>
      <c r="F484" s="70"/>
      <c r="G484" s="70"/>
    </row>
    <row r="485" spans="2:7">
      <c r="B485" s="71"/>
      <c r="C485" s="70"/>
      <c r="D485" s="70"/>
      <c r="E485" s="70"/>
      <c r="F485" s="70"/>
      <c r="G485" s="70"/>
    </row>
    <row r="486" spans="2:7">
      <c r="B486" s="71"/>
      <c r="C486" s="70"/>
      <c r="D486" s="70"/>
      <c r="E486" s="70"/>
      <c r="F486" s="70"/>
      <c r="G486" s="70"/>
    </row>
    <row r="487" spans="2:7">
      <c r="B487" s="71"/>
      <c r="C487" s="70"/>
      <c r="D487" s="70"/>
      <c r="E487" s="70"/>
      <c r="F487" s="70"/>
      <c r="G487" s="70"/>
    </row>
    <row r="488" spans="2:7">
      <c r="B488" s="71"/>
      <c r="C488" s="70"/>
      <c r="D488" s="70"/>
      <c r="E488" s="70"/>
      <c r="F488" s="70"/>
      <c r="G488" s="70"/>
    </row>
    <row r="489" spans="2:7">
      <c r="B489" s="71"/>
      <c r="C489" s="70"/>
      <c r="D489" s="70"/>
      <c r="E489" s="70"/>
      <c r="F489" s="70"/>
      <c r="G489" s="70"/>
    </row>
    <row r="490" spans="2:7">
      <c r="B490" s="71"/>
      <c r="C490" s="70"/>
      <c r="D490" s="70"/>
      <c r="E490" s="70"/>
      <c r="F490" s="70"/>
      <c r="G490" s="70"/>
    </row>
    <row r="491" spans="2:7">
      <c r="B491" s="71"/>
      <c r="C491" s="70"/>
      <c r="D491" s="70"/>
      <c r="E491" s="70"/>
      <c r="F491" s="70"/>
      <c r="G491" s="70"/>
    </row>
    <row r="492" spans="2:7">
      <c r="B492" s="71"/>
      <c r="C492" s="70"/>
      <c r="D492" s="70"/>
      <c r="E492" s="70"/>
      <c r="F492" s="70"/>
      <c r="G492" s="70"/>
    </row>
    <row r="493" spans="2:7">
      <c r="B493" s="71"/>
      <c r="C493" s="70"/>
      <c r="D493" s="70"/>
      <c r="E493" s="70"/>
      <c r="F493" s="70"/>
      <c r="G493" s="70"/>
    </row>
    <row r="494" spans="2:7">
      <c r="B494" s="71"/>
      <c r="C494" s="70"/>
      <c r="D494" s="70"/>
      <c r="E494" s="70"/>
      <c r="F494" s="70"/>
      <c r="G494" s="70"/>
    </row>
    <row r="495" spans="2:7">
      <c r="B495" s="71"/>
      <c r="C495" s="70"/>
      <c r="D495" s="70"/>
      <c r="E495" s="70"/>
      <c r="F495" s="70"/>
      <c r="G495" s="70"/>
    </row>
    <row r="496" spans="2:7">
      <c r="B496" s="71"/>
      <c r="C496" s="70"/>
      <c r="D496" s="70"/>
      <c r="E496" s="70"/>
      <c r="F496" s="70"/>
      <c r="G496" s="70"/>
    </row>
    <row r="497" spans="2:7">
      <c r="B497" s="71"/>
      <c r="C497" s="70"/>
      <c r="D497" s="70"/>
      <c r="E497" s="70"/>
      <c r="F497" s="70"/>
      <c r="G497" s="70"/>
    </row>
    <row r="498" spans="2:7">
      <c r="B498" s="71"/>
      <c r="C498" s="70"/>
      <c r="D498" s="70"/>
      <c r="E498" s="70"/>
      <c r="F498" s="70"/>
      <c r="G498" s="70"/>
    </row>
    <row r="499" spans="2:7">
      <c r="B499" s="71"/>
      <c r="C499" s="70"/>
      <c r="D499" s="70"/>
      <c r="E499" s="70"/>
      <c r="F499" s="70"/>
      <c r="G499" s="70"/>
    </row>
    <row r="500" spans="2:7">
      <c r="B500" s="71"/>
      <c r="C500" s="70"/>
      <c r="D500" s="70"/>
      <c r="E500" s="70"/>
      <c r="F500" s="70"/>
      <c r="G500" s="70"/>
    </row>
    <row r="501" spans="2:7">
      <c r="B501" s="71"/>
      <c r="C501" s="70"/>
      <c r="D501" s="70"/>
      <c r="E501" s="70"/>
      <c r="F501" s="70"/>
      <c r="G501" s="70"/>
    </row>
    <row r="502" spans="2:7">
      <c r="B502" s="71"/>
      <c r="C502" s="70"/>
      <c r="D502" s="70"/>
      <c r="E502" s="70"/>
      <c r="F502" s="70"/>
      <c r="G502" s="70"/>
    </row>
    <row r="503" spans="2:7">
      <c r="B503" s="71"/>
      <c r="C503" s="70"/>
      <c r="D503" s="70"/>
      <c r="E503" s="70"/>
      <c r="F503" s="70"/>
      <c r="G503" s="70"/>
    </row>
    <row r="504" spans="2:7">
      <c r="B504" s="71"/>
      <c r="C504" s="70"/>
      <c r="D504" s="70"/>
      <c r="E504" s="70"/>
      <c r="F504" s="70"/>
      <c r="G504" s="70"/>
    </row>
    <row r="505" spans="2:7">
      <c r="B505" s="71"/>
      <c r="C505" s="70"/>
      <c r="D505" s="70"/>
      <c r="E505" s="70"/>
      <c r="F505" s="70"/>
      <c r="G505" s="70"/>
    </row>
    <row r="506" spans="2:7">
      <c r="B506" s="71"/>
      <c r="C506" s="70"/>
      <c r="D506" s="70"/>
      <c r="E506" s="70"/>
      <c r="F506" s="70"/>
      <c r="G506" s="70"/>
    </row>
    <row r="507" spans="2:7">
      <c r="B507" s="71"/>
      <c r="C507" s="70"/>
      <c r="D507" s="70"/>
      <c r="E507" s="70"/>
      <c r="F507" s="70"/>
      <c r="G507" s="70"/>
    </row>
    <row r="508" spans="2:7">
      <c r="B508" s="71"/>
      <c r="C508" s="70"/>
      <c r="D508" s="70"/>
      <c r="E508" s="70"/>
      <c r="F508" s="70"/>
      <c r="G508" s="70"/>
    </row>
    <row r="509" spans="2:7">
      <c r="B509" s="71"/>
      <c r="C509" s="70"/>
      <c r="D509" s="70"/>
      <c r="E509" s="70"/>
      <c r="F509" s="70"/>
      <c r="G509" s="70"/>
    </row>
    <row r="510" spans="2:7">
      <c r="B510" s="71"/>
      <c r="C510" s="70"/>
      <c r="D510" s="70"/>
      <c r="E510" s="70"/>
      <c r="F510" s="70"/>
      <c r="G510" s="70"/>
    </row>
    <row r="511" spans="2:7">
      <c r="B511" s="71"/>
      <c r="C511" s="70"/>
      <c r="D511" s="70"/>
      <c r="E511" s="70"/>
      <c r="F511" s="70"/>
      <c r="G511" s="70"/>
    </row>
    <row r="512" spans="2:7">
      <c r="B512" s="71"/>
      <c r="C512" s="70"/>
      <c r="D512" s="70"/>
      <c r="E512" s="70"/>
      <c r="F512" s="70"/>
      <c r="G512" s="70"/>
    </row>
    <row r="513" spans="2:7">
      <c r="B513" s="71"/>
      <c r="C513" s="70"/>
      <c r="D513" s="70"/>
      <c r="E513" s="70"/>
      <c r="F513" s="70"/>
      <c r="G513" s="70"/>
    </row>
    <row r="514" spans="2:7">
      <c r="B514" s="71"/>
      <c r="C514" s="70"/>
      <c r="D514" s="70"/>
      <c r="E514" s="70"/>
      <c r="F514" s="70"/>
      <c r="G514" s="70"/>
    </row>
    <row r="515" spans="2:7">
      <c r="B515" s="71"/>
      <c r="C515" s="70"/>
      <c r="D515" s="70"/>
      <c r="E515" s="70"/>
      <c r="F515" s="70"/>
      <c r="G515" s="70"/>
    </row>
    <row r="516" spans="2:7">
      <c r="B516" s="71"/>
      <c r="C516" s="70"/>
      <c r="D516" s="70"/>
      <c r="E516" s="70"/>
      <c r="F516" s="70"/>
      <c r="G516" s="70"/>
    </row>
    <row r="517" spans="2:7">
      <c r="B517" s="71"/>
      <c r="C517" s="70"/>
      <c r="D517" s="70"/>
      <c r="E517" s="70"/>
      <c r="F517" s="70"/>
      <c r="G517" s="70"/>
    </row>
    <row r="518" spans="2:7">
      <c r="B518" s="71"/>
      <c r="C518" s="70"/>
      <c r="D518" s="70"/>
      <c r="E518" s="70"/>
      <c r="F518" s="70"/>
      <c r="G518" s="70"/>
    </row>
    <row r="519" spans="2:7">
      <c r="B519" s="71"/>
      <c r="C519" s="70"/>
      <c r="D519" s="70"/>
      <c r="E519" s="70"/>
      <c r="F519" s="70"/>
      <c r="G519" s="70"/>
    </row>
    <row r="520" spans="2:7">
      <c r="B520" s="71"/>
      <c r="C520" s="70"/>
      <c r="D520" s="70"/>
      <c r="E520" s="70"/>
      <c r="F520" s="70"/>
      <c r="G520" s="70"/>
    </row>
    <row r="521" spans="2:7">
      <c r="B521" s="71"/>
      <c r="C521" s="70"/>
      <c r="D521" s="70"/>
      <c r="E521" s="70"/>
      <c r="F521" s="70"/>
      <c r="G521" s="70"/>
    </row>
    <row r="522" spans="2:7">
      <c r="B522" s="71"/>
      <c r="C522" s="70"/>
      <c r="D522" s="70"/>
      <c r="E522" s="70"/>
      <c r="F522" s="70"/>
      <c r="G522" s="70"/>
    </row>
    <row r="523" spans="2:7">
      <c r="B523" s="71"/>
      <c r="C523" s="70"/>
      <c r="D523" s="70"/>
      <c r="E523" s="70"/>
      <c r="F523" s="70"/>
      <c r="G523" s="70"/>
    </row>
    <row r="524" spans="2:7">
      <c r="B524" s="71"/>
      <c r="C524" s="70"/>
      <c r="D524" s="70"/>
      <c r="E524" s="70"/>
      <c r="F524" s="70"/>
      <c r="G524" s="70"/>
    </row>
    <row r="525" spans="2:7">
      <c r="B525" s="71"/>
      <c r="C525" s="70"/>
      <c r="D525" s="70"/>
      <c r="E525" s="70"/>
      <c r="F525" s="70"/>
      <c r="G525" s="70"/>
    </row>
    <row r="526" spans="2:7">
      <c r="B526" s="71"/>
      <c r="C526" s="70"/>
      <c r="D526" s="70"/>
      <c r="E526" s="70"/>
      <c r="F526" s="70"/>
      <c r="G526" s="70"/>
    </row>
    <row r="527" spans="2:7">
      <c r="B527" s="71"/>
      <c r="C527" s="70"/>
      <c r="D527" s="70"/>
      <c r="E527" s="70"/>
      <c r="F527" s="70"/>
      <c r="G527" s="70"/>
    </row>
    <row r="528" spans="2:7">
      <c r="B528" s="71"/>
      <c r="C528" s="70"/>
      <c r="D528" s="70"/>
      <c r="E528" s="70"/>
      <c r="F528" s="70"/>
      <c r="G528" s="70"/>
    </row>
    <row r="529" spans="2:7">
      <c r="B529" s="71"/>
      <c r="C529" s="70"/>
      <c r="D529" s="70"/>
      <c r="E529" s="70"/>
      <c r="F529" s="70"/>
      <c r="G529" s="70"/>
    </row>
    <row r="530" spans="2:7">
      <c r="B530" s="71"/>
      <c r="C530" s="70"/>
      <c r="D530" s="70"/>
      <c r="E530" s="70"/>
      <c r="F530" s="70"/>
      <c r="G530" s="70"/>
    </row>
    <row r="531" spans="2:7">
      <c r="B531" s="71"/>
      <c r="C531" s="70"/>
      <c r="D531" s="70"/>
      <c r="E531" s="70"/>
      <c r="F531" s="70"/>
      <c r="G531" s="70"/>
    </row>
    <row r="532" spans="2:7">
      <c r="B532" s="71"/>
      <c r="C532" s="70"/>
      <c r="D532" s="70"/>
      <c r="E532" s="70"/>
      <c r="F532" s="70"/>
      <c r="G532" s="70"/>
    </row>
    <row r="533" spans="2:7">
      <c r="B533" s="71"/>
      <c r="C533" s="70"/>
      <c r="D533" s="70"/>
      <c r="E533" s="70"/>
      <c r="F533" s="70"/>
      <c r="G533" s="70"/>
    </row>
    <row r="534" spans="2:7">
      <c r="B534" s="71"/>
      <c r="C534" s="70"/>
      <c r="D534" s="70"/>
      <c r="E534" s="70"/>
      <c r="F534" s="70"/>
      <c r="G534" s="70"/>
    </row>
    <row r="535" spans="2:7">
      <c r="B535" s="71"/>
      <c r="C535" s="70"/>
      <c r="D535" s="70"/>
      <c r="E535" s="70"/>
      <c r="F535" s="70"/>
      <c r="G535" s="70"/>
    </row>
    <row r="536" spans="2:7">
      <c r="B536" s="71"/>
      <c r="C536" s="70"/>
      <c r="D536" s="70"/>
      <c r="E536" s="70"/>
      <c r="F536" s="70"/>
      <c r="G536" s="70"/>
    </row>
    <row r="537" spans="2:7">
      <c r="B537" s="71"/>
      <c r="C537" s="70"/>
      <c r="D537" s="70"/>
      <c r="E537" s="70"/>
      <c r="F537" s="70"/>
      <c r="G537" s="70"/>
    </row>
    <row r="538" spans="2:7">
      <c r="B538" s="71"/>
      <c r="C538" s="70"/>
      <c r="D538" s="70"/>
      <c r="E538" s="70"/>
      <c r="F538" s="70"/>
      <c r="G538" s="70"/>
    </row>
    <row r="539" spans="2:7">
      <c r="B539" s="71"/>
      <c r="C539" s="70"/>
      <c r="D539" s="70"/>
      <c r="E539" s="70"/>
      <c r="F539" s="70"/>
      <c r="G539" s="70"/>
    </row>
    <row r="540" spans="2:7">
      <c r="B540" s="71"/>
      <c r="C540" s="70"/>
      <c r="D540" s="70"/>
      <c r="E540" s="70"/>
      <c r="F540" s="70"/>
      <c r="G540" s="70"/>
    </row>
    <row r="541" spans="2:7">
      <c r="B541" s="71"/>
      <c r="C541" s="70"/>
      <c r="D541" s="70"/>
      <c r="E541" s="70"/>
      <c r="F541" s="70"/>
      <c r="G541" s="70"/>
    </row>
    <row r="542" spans="2:7">
      <c r="B542" s="71"/>
      <c r="C542" s="70"/>
      <c r="D542" s="70"/>
      <c r="E542" s="70"/>
      <c r="F542" s="70"/>
      <c r="G542" s="70"/>
    </row>
    <row r="543" spans="2:7">
      <c r="B543" s="71"/>
      <c r="C543" s="70"/>
      <c r="D543" s="70"/>
      <c r="E543" s="70"/>
      <c r="F543" s="70"/>
      <c r="G543" s="70"/>
    </row>
    <row r="544" spans="2:7">
      <c r="B544" s="71"/>
      <c r="C544" s="70"/>
      <c r="D544" s="70"/>
      <c r="E544" s="70"/>
      <c r="F544" s="70"/>
      <c r="G544" s="70"/>
    </row>
    <row r="545" spans="2:7">
      <c r="B545" s="71"/>
      <c r="C545" s="70"/>
      <c r="D545" s="70"/>
      <c r="E545" s="70"/>
      <c r="F545" s="70"/>
      <c r="G545" s="70"/>
    </row>
    <row r="546" spans="2:7">
      <c r="B546" s="71"/>
      <c r="C546" s="70"/>
      <c r="D546" s="70"/>
      <c r="E546" s="70"/>
      <c r="F546" s="70"/>
      <c r="G546" s="70"/>
    </row>
    <row r="547" spans="2:7">
      <c r="B547" s="71"/>
      <c r="C547" s="70"/>
      <c r="D547" s="70"/>
      <c r="E547" s="70"/>
      <c r="F547" s="70"/>
      <c r="G547" s="70"/>
    </row>
    <row r="548" spans="2:7">
      <c r="B548" s="71"/>
      <c r="C548" s="70"/>
      <c r="D548" s="70"/>
      <c r="E548" s="70"/>
      <c r="F548" s="70"/>
      <c r="G548" s="70"/>
    </row>
    <row r="549" spans="2:7">
      <c r="B549" s="71"/>
      <c r="C549" s="70"/>
      <c r="D549" s="70"/>
      <c r="E549" s="70"/>
      <c r="F549" s="70"/>
      <c r="G549" s="70"/>
    </row>
  </sheetData>
  <dataValidations count="4">
    <dataValidation type="list" allowBlank="1" showInputMessage="1" showErrorMessage="1" sqref="G39:G1228">
      <formula1>alcaldia</formula1>
    </dataValidation>
    <dataValidation type="list" allowBlank="1" sqref="B39:B1592">
      <formula1>tipologia</formula1>
    </dataValidation>
    <dataValidation type="list" allowBlank="1" showInputMessage="1" showErrorMessage="1" sqref="D39:D1532">
      <formula1>canal</formula1>
    </dataValidation>
    <dataValidation type="list" allowBlank="1" showInputMessage="1" showErrorMessage="1" sqref="F39:F147 E39:E650">
      <formula1>sistema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 Paola Ramirez  Suarez</dc:creator>
  <cp:lastModifiedBy>AtenciónalCiudadano</cp:lastModifiedBy>
  <cp:lastPrinted>2016-06-28T15:19:32Z</cp:lastPrinted>
  <dcterms:created xsi:type="dcterms:W3CDTF">2013-08-16T19:17:56Z</dcterms:created>
  <dcterms:modified xsi:type="dcterms:W3CDTF">2016-12-22T21:33:38Z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c1ecfa00-e5bc-4289-b02b-4dfe0f5334a1</vt:lpwstr>
  </property>
</Properties>
</file>