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DESCARGAS\"/>
    </mc:Choice>
  </mc:AlternateContent>
  <xr:revisionPtr revIDLastSave="0" documentId="13_ncr:1_{92C31ECB-C84D-4AAC-AC0D-0C9FB1501D1B}" xr6:coauthVersionLast="47" xr6:coauthVersionMax="47" xr10:uidLastSave="{00000000-0000-0000-0000-000000000000}"/>
  <bookViews>
    <workbookView xWindow="-120" yWindow="-120" windowWidth="20730" windowHeight="11040" xr2:uid="{C80FF04C-DAA6-40EA-8819-FB45E107BDAD}"/>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3" i="1" l="1"/>
  <c r="O33" i="1" s="1"/>
  <c r="E33" i="1"/>
  <c r="O31" i="1"/>
  <c r="G31" i="1"/>
  <c r="E31" i="1"/>
  <c r="G29" i="1"/>
  <c r="O29" i="1" s="1"/>
  <c r="E29" i="1"/>
  <c r="G27" i="1"/>
  <c r="O27" i="1" s="1"/>
  <c r="E27" i="1"/>
  <c r="G25" i="1"/>
  <c r="O25" i="1" s="1"/>
  <c r="E25" i="1"/>
  <c r="U7" i="1" l="1"/>
  <c r="M7" i="1" s="1"/>
</calcChain>
</file>

<file path=xl/sharedStrings.xml><?xml version="1.0" encoding="utf-8"?>
<sst xmlns="http://schemas.openxmlformats.org/spreadsheetml/2006/main" count="37" uniqueCount="36">
  <si>
    <t>Nombre de la Entidad:</t>
  </si>
  <si>
    <t>CANAL CAPITAL</t>
  </si>
  <si>
    <t>Periodo Evaluado:</t>
  </si>
  <si>
    <t>1/07/2021 AL 31/12/2021</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</si>
  <si>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</si>
  <si>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</si>
  <si>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</si>
  <si>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</si>
  <si>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De acuerdo con los resultados de la evaluación, se evidencia un avance general en el desarrollo de los componentes.
Durante el segundo semestre el componente de Administración de Riesgos continúo avanzando con la aplicación de la Herramienta de Monitoreo de Riesgos, la cual se ha venido revisando y mejorando su aplicación. Durante el segundo semestre de la vigencia se realizó la revisión y ajuste de la plataforma estratégica y la implementación de la Política de Planeación Estratégica. En el componente de Información y Comunicación se han venido revisando y actualizando la documentación. Frente al componente de Ambiente de Control se adoptó un canal de denuncia interno ubicado en la intranet del Canal. En el componente de Monitoreo se encuentra en revisión ya ajuste el mapa de aseguramiento para su puesta en marcha en la presente vigencia </t>
  </si>
  <si>
    <t>¿Es efectivo el sistema de control interno para los objetivos evaluados? (Si/No) (Justifique su respuesta):</t>
  </si>
  <si>
    <t>Si</t>
  </si>
  <si>
    <t xml:space="preserve">El Sistema de Control Interno ha venido evolucionando durante el segundo semestre producto de la implementación de acciones suscritas en los planes de mejoramiento y acciones de revisión y mejoramiento del sistema de control interno adelantador por el Canal. La maduración de la herramienta de Monitoreo de Riesgos y la actualización de los mapas de riesgos, la implementación del Canal de denuncia interna, la actualización de la plataforma estratégica, el avance en el cumplimiento del plan de mejoramiento producto de las evaluaciones del SCI y el seguimiento que se adelanta en el Comité Institucional del Sistema de Control Interno a las debilidades detectadas en el marco de las evaluaciones adelantadas por la Oficina de Control Interno. Adicional a lo anterior cada uno de los componentes de manera articulada aporta al cumplimiento de las metas y objetivos institucionales evidenciado en la calificaciones de la gestión. </t>
  </si>
  <si>
    <t>La entidad cuenta dentro de su Sistema de Control Interno, con una institucionalidad (Líneas de defensa)  que le permita la toma de decisiones frente al control (Si/No) (Justifique su respuesta):</t>
  </si>
  <si>
    <t xml:space="preserve">El Canal tiene adoptado y operando el Comité Institucional de Coordinación de Control Interno que se ha venido articulando con el Comité Institucional de Gestión y desempeño, adicional en la última versión de la Política de Administración de Riesgos y en el Manual Metodológico de Administración Riesgos, En la última versión de la Política de Administración de Riesgo se actualizaron las responsabilidades de cada una de las Líneas de Defensa.
•	Línea Estratégica
•	Primer Línea
•	Segunda Línea 
•	Tercera Línea 
Así mismo con la puesta en marcha de los monitoreos que están en etapa de fortalecimiento, así mismo se ha venido trabajando de manera articulada entre el área de Planeación y la Oficina de Control Interno para la adopción y puesta en marcha del Mapa de Aseguramiento. </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</si>
  <si>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</si>
  <si>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</si>
  <si>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</si>
  <si>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</si>
  <si>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</si>
  <si>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</si>
  <si>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</si>
  <si>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r>
      <t xml:space="preserve">Fortalezas 
</t>
    </r>
    <r>
      <rPr>
        <sz val="12"/>
        <color theme="1"/>
        <rFont val="Arial"/>
        <family val="2"/>
      </rPr>
      <t xml:space="preserve">El Código de Integridad se encuentra adoptado a través de Acto Administrativo y se establecieron en el Manual de Contratación del Canal aspectos relacionados con la declaración de conflictos de interés, articulados con la guía del DAFP. 
Se adelantó la actualización de la conformación, funciones, integrantes y periodicidad de las reuniones del Comité Institucional de Coordinación de Control Interno (CICCI), espacio en el cual realiza la aprobación y seguimiento al Plan Anual de Auditoría. 
En los Comités de Control Interno desarrollados durante el segundo semestre de 2021 se socializaron las observaciones transversales presentadas en cada uno de los informes. Así mismo se socializaron recomendaciones para el fortalecimiento de la gestión del riesgo.  
En el manual de funciones de los trabajadores oficiales y empleados públicos del Canal se establecen responsabilidades asociadas a los elementos que permiten el correcto funcionamiento del Sistema de Control Interno. 
De acuerdo con la naturaleza del Canal, se da aplicación a las actividades adoptadas en los procesos y procedimientos frente al ingreso de los funcionaros y trabajadores del Canal.
Para el primer semestre de la vigencia 2021 se adelantaron dos jornadas de reinducción en las cuales se socializaron las actividades que se realizan en cada una de las dependencias y la plataforma estratégica que orienta las actividades de la entidad en los próximos años, así mismo con el ingreso de una persona de planta se realiza una ruta de inducción por cada una de las dependencias para conocer las dinámicas institucionales. 
Se generó por parte del área de Planeación un cronograma de los reportes a cargo del área, en articulación de sus labores como segunda línea, el cual fue ampliado a otras dependencias con el fin de hacer más integral el reporte y que la segunda línea no solo recae en cabeza de esta área.  
Complementando lo señalado en el punto anterior es pertinente indicar que de manera coordinada entre las áreas de Planeación y Control Interno se ha venido avanzando en el establecimiento del mapa de aseguramiento que visibilice aquellas actividades que se ejecutan en cada una de las tres líneas. 
</t>
    </r>
    <r>
      <rPr>
        <b/>
        <sz val="12"/>
        <color theme="1"/>
        <rFont val="Arial"/>
        <family val="2"/>
      </rPr>
      <t xml:space="preserve">
Debilidades 
</t>
    </r>
    <r>
      <rPr>
        <sz val="12"/>
        <color theme="1"/>
        <rFont val="Arial"/>
        <family val="2"/>
      </rPr>
      <t xml:space="preserve">Es importante fortalecer del Esquema de líneas de defensa adoptado inicialmente en los instrumentos para la gestión del riesgo y ampliar su alcance a otros elementos del Sistema, fortalecimiento que se espera sea culminado con la adopción y socialización del mapa de aseguramiento institucional. 
 Se requiere implementar mecanismos que permitan mejorar la apropiación Código de Integridad, la cual se corroboró con los resultados de las Jornadas de Autocontrol lideradas por el Equipo de la Oficina de Control Interno.
Se evidenció la existencia de un espacio de denuncia al interior de la intranet, sin embargo, no se han realizado la socialización de este espacio, para que los colaboradores del Canal accedan a este espacio.
Se realizó la adopción de la Guía de lineamientos para la gestión de conflictos de interés, sin embargo, es importante considerar dentro de esta guía lo señalado en la Ley 2013 de 2019 y que sea socializado al interior del Canal. 
Si bien el Canal cuenta con un Plan Estratégico del Talento Humano, no se evidenció durante la vigencia la realización de informes de cumplimiento que permitan adelantar un seguimiento y evaluación de las metas propuestas en el citado plan. </t>
    </r>
  </si>
  <si>
    <r>
      <t xml:space="preserve">Fortalezas 
</t>
    </r>
    <r>
      <rPr>
        <sz val="10"/>
        <rFont val="Arial"/>
        <family val="2"/>
      </rPr>
      <t xml:space="preserve">Se adoptó a través de acto administrativo el Código de Integridad y se han establecido en Manual de Contratación del Canal aspectos relacionados con la declaración de conflictos de interés, articulados con la guía del DAFP. 
Se adoptó mediante acto administrativo la conformación, funciones, integrantes y periodicidad de las reuniones del Comité Institucional de Coordinación de Control Interno (CICCI), espacio en el cual realiza la aprobación y seguimiento al Plan Anual de Auditoría, acto administrativo que se encuentra al corte del presente informe en proceso de revisión para su actualización. 
En los Comités de Control Interno desarrollados durante el primer semestre de 2021 se socializaron las observaciones transversales presentadas en cada uno de los informes, así mismo se socializaron los resultados de la evaluación del Sistema de Control Interno, correspondientes al segundo semestre de 2020. Así mismo se socializaron recomendaciones para el fortalecimiento de la gestión del riesgo.  
En el manual de funciones de los trabajadores oficiales y empleados públicos del Canal se establecen responsabilidades asociadas a los elementos que permiten el correcto funcionamiento del Sistema de Control Interno, documento que fue unificado en el mes de diciembre de 2020.
De acuerdo con la naturaleza del Canal, se da aplicación a las actividades adoptadas en los procesos y procedimientos frente al ingreso de los funcionaros y trabajadores del Canal.
Para el primer semestre de la vigencia 2020 se adelantaron dos jornadas de reinducción en las cuales se socializaron las actividades que se realizan en cada una de las dependencias y la plataforma estratégica que orienta las actividades de la entidad en los próximos años. 
Se generó por parte del área de Planeación un cronograma de los reportes a cargo del área, en articulación de sus labores como segunda línea, sin embargo, es importante tener en cuenta que en esta línea también se ubican otras áreas que realizan esta labor que también deben ser identificadas.
Complementando lo señalado en el punto anterior es pertinente indicar que de manera coordinada entre las áreas de Planeación y Control Interno se ha venido avanzando en el establecimiento del mapa de aseguramiento que visibilice aquellas actividades que se ejecutan desde la segunda línea de defensa. 
</t>
    </r>
    <r>
      <rPr>
        <b/>
        <sz val="10"/>
        <rFont val="Arial"/>
        <family val="2"/>
      </rPr>
      <t xml:space="preserve">
Debilidades 
</t>
    </r>
    <r>
      <rPr>
        <sz val="10"/>
        <rFont val="Arial"/>
        <family val="2"/>
      </rPr>
      <t xml:space="preserve">Es importante fortalecer del Esquema de líneas de defensa adoptado inicialmente en los instrumentos para la gestión del riesgo y ampliar su alcance a otros elementos del Sistema, si bien se inició con la aplicación de las actividades de monitoreo de riesgos es importante buscar su estandarización y fortalecimiento.
 Se requiere implementar mecanismos que permitan mejorar la apropiación Código de Integridad, la cual se corroboró con los resultados de las Jornadas de Autocontrol lideradas por el Equipo de la Oficina de Control Interno.
 Ampliación del Esquema de Conflictos de interés a otras actividades claves del Canal acorde con la normatividad vigente.
Se evidenció la existencia de un espacio de denuncia al interior de la intranet, sin embargo, no se han realizado la socialización de este espacio, para que los colaboradores del Canal accedan a este espacio. </t>
    </r>
  </si>
  <si>
    <t>Evaluación de riesgos</t>
  </si>
  <si>
    <r>
      <rPr>
        <b/>
        <sz val="10"/>
        <color theme="1"/>
        <rFont val="Arial"/>
        <family val="2"/>
      </rPr>
      <t>Fortaleza:</t>
    </r>
    <r>
      <rPr>
        <sz val="11"/>
        <color theme="1"/>
        <rFont val="Calibri"/>
        <family val="2"/>
        <scheme val="minor"/>
      </rPr>
      <t xml:space="preserve">
Se cuenta con una política y herramientas para gestionar los riesgos, en los cuales se han definido los roles y responsabilidades de las tres líneas de defensa señaladas en el MECI. Política que fue revisada y actualizada en el mes de diciembre de 2021. 
La actualización de la política de Administración de Riesgos fue aprobada por el Comité Institucional de Coordinación de Control Interno. 
A través de la Resolución 128 de 2020 se actualizó la Plataforma Estratégica producto de la revisión de las metas propuestas en la revisión adelantada en la vigencia 2020, al cual se ha venido articulando con los demás procesos a través del Plan Estratégico, al cual se le realiza seguimiento de manera trimestral a través del plan de acción. 
Se ha venido madurando la aplicación de las actividades de monitoreo de riesgos por parte del área de Planeación. 
Durante el segundo semestre se realizó la actualización de los mapas de riesgo de todos los procesos. 
</t>
    </r>
    <r>
      <rPr>
        <b/>
        <sz val="10"/>
        <color theme="1"/>
        <rFont val="Arial"/>
        <family val="2"/>
      </rPr>
      <t>Debilidades:</t>
    </r>
    <r>
      <rPr>
        <sz val="11"/>
        <color theme="1"/>
        <rFont val="Calibri"/>
        <family val="2"/>
        <scheme val="minor"/>
      </rPr>
      <t xml:space="preserve">
Es importante fortalecer por parte de la primera y segunda línea la evaluación de la efectividad de los controles establecidos en los mapas de riesgos. 
Se recomienda analizar la viabilidad de implementar herramientas o rutas que le permitan a la alta dirección evaluar las fallas en los controles en relación con su diseño y ejecución. 
Se evidenció que los objetivos de los procesos no cumplen con el criterio SMART en su identificación y existen procesos a los cuales no se les ha revisado el objetivo de conformidad con la nueva plataforma estratégica del Canal. 
El área de planeación realiza trimestralmente seguimiento al Plan estratégico, sin embargo, es importante que el informe de resultados se direccione a presentar el avance en el cumplimiento de los objetivos estratégicos del Canal.
Se requiere realizar una revisión del mapa de procesos em concordancia con la actualización de la plataforma estratégica. 
Se encuentra en procesos de revisión el mapa de aseguramiento institucional como una de las herramientas para fortalecer la gestión del riesgo y la articulación de las tres líneas. 
Es importante adelantar el seguimiento a las acciones que se tomen frente a los riesgos materializados.</t>
    </r>
  </si>
  <si>
    <r>
      <rPr>
        <b/>
        <sz val="10"/>
        <color theme="1"/>
        <rFont val="Arial"/>
        <family val="2"/>
      </rPr>
      <t>Fortaleza</t>
    </r>
    <r>
      <rPr>
        <sz val="11"/>
        <color theme="1"/>
        <rFont val="Calibri"/>
        <family val="2"/>
        <scheme val="minor"/>
      </rPr>
      <t xml:space="preserve">:
Se cuenta con una política y herramientas para gestionar los riesgos, en los cuales se han definido los roles y responsabilidades de las tres líneas de defensa señaladas en el MECI. 
La política de Administración de Riesgos fue aprobada por el Comité Institucional de Coordinación de Control Interno. 
A través de la Resolución 125 de 2020 se adoptó la Plataforma Estratégica, al cual se ha venido articulando con los demás procesos a través del Plan Estratégico, al cual se le realiza seguimiento de manera trimestral a través del plan de acción. 
Durante el segundo semestre se actualizó del Manual de Contratación, el cual durante el primer semestre de 2021 ha sido objeto de revisiones y ajustes acorde con el mejoramiento continuo del proceso contractual.
Se dio inicio a la aplicación de las actividades de monitoreo de riesgos por parte del área de Planeación, sin embargo, se recomienda que dichas actividades sean estandarizadas, con el fin de fortalecer este proceso al interior del Canal. 
</t>
    </r>
    <r>
      <rPr>
        <b/>
        <sz val="10"/>
        <color theme="1"/>
        <rFont val="Arial"/>
        <family val="2"/>
      </rPr>
      <t>Debilidades</t>
    </r>
    <r>
      <rPr>
        <sz val="11"/>
        <color theme="1"/>
        <rFont val="Calibri"/>
        <family val="2"/>
        <scheme val="minor"/>
      </rPr>
      <t xml:space="preserve">:
No se evidencia por parte de la primera y segunda línea de defensa evaluación de la efectividad de los controles establecidos en los mapas de riesgos. 
Se recomienda analizar la viabilidad de implementar herramientas o rutas que le permitan a la alta dirección evaluar las fallas en los controles en relación con su diseño y ejecución. 
Se evidencio que los objetivos de los procesos no cumplen con el criterio SMART en su identificación y existen procesos a los cuales no se les ha revisado el objetivo de conformidad con la nueva plataforma estratégica del Canal. 
El área de planeación realiza trimestralmente seguimiento al Plan estratégico, sin embargo, es importante que el informe de resultados se direccione a presentar el avance en el cumplimiento de los objetivos estratégicos del Canal.
Se recomienda por parte de la Oficina de Control Interno que se realice la revisión del Contexto estratégico en el marco de la actualización de riesgos que se realizará en el segundo semestre de 2021 y que se dinamice su revisión anual, con el fin de poder analizar de manera oportuna los cambios en el entorno. </t>
    </r>
  </si>
  <si>
    <t>Actividades de control</t>
  </si>
  <si>
    <r>
      <rPr>
        <b/>
        <sz val="10"/>
        <color theme="1"/>
        <rFont val="Arial"/>
        <family val="2"/>
      </rPr>
      <t>Fortalezas</t>
    </r>
    <r>
      <rPr>
        <sz val="11"/>
        <color theme="1"/>
        <rFont val="Calibri"/>
        <family val="2"/>
        <scheme val="minor"/>
      </rPr>
      <t xml:space="preserve">
En los diferentes procesos evaluadores adelantados por la Oficina de Control Interno, se han socializado a los responsables de los procesos las debilidades detectadas frente al diseño y ejecución de los controles.
En el manual de contratación se definen actividades de control para la selección de los prestadores de servicios de tecnología.
Como parte del fortalecimiento de la herramienta de monitoreo se incluyeron preguntas asociadas a los soportes del Control, la cual será aplicada durante el mes de julio de 2021.
Se vienen adelantando actividades relacionadas con el análisis de ampliación de la planta.
Se cuenta con matrices de roles y responsabilidades del directorio activo del Canal. 
</t>
    </r>
    <r>
      <rPr>
        <b/>
        <sz val="10"/>
        <color theme="1"/>
        <rFont val="Arial"/>
        <family val="2"/>
      </rPr>
      <t>Debilidades</t>
    </r>
    <r>
      <rPr>
        <sz val="11"/>
        <color theme="1"/>
        <rFont val="Calibri"/>
        <family val="2"/>
        <scheme val="minor"/>
      </rPr>
      <t xml:space="preserve">
Se observan debilidades asociadas a la segregación de funciones en diferentes procedimientos, teniendo en cuenta las limitaciones de personal de planta.
Solo se evidencian elementos de evaluación de Controles en el momento de identificación de riesgos, pero no se evidencian seguimientos periódicos por parte de la 1ra y 2da línea a la diseño y ejecución de los controles. 
A pesar que se evidencian actualizaciones de documentos de los procesos, se evidenciaron algunas caracterizaciones de los procesos que no han sido actualizados de conformidad con la nueva plataforma estratégica.
Es necesario adelantar la revisión y actualización del mapa de procesos institucional con el fin de ajustarlo a los nueva plataforma y al nuevo contexto institucional. </t>
    </r>
  </si>
  <si>
    <r>
      <rPr>
        <b/>
        <sz val="10"/>
        <color theme="1"/>
        <rFont val="Arial"/>
        <family val="2"/>
      </rPr>
      <t>Fortalezas</t>
    </r>
    <r>
      <rPr>
        <sz val="11"/>
        <color theme="1"/>
        <rFont val="Calibri"/>
        <family val="2"/>
        <scheme val="minor"/>
      </rPr>
      <t xml:space="preserve">
En los diferentes procesos evaluadores adelantados por la Oficina de Control Interno, se han socializado a los responsables de los procesos las debilidades detectadas frente al diseño y ejecución de los controles.
En el manual de contratación se definen actividades de control para la selección de los prestadores de servicios de tecnología.
Como parte del fortalecimiento de la herramienta de monitoreo se incluyeron preguntas asociadas a los soportes del Control, la cual será aplicada durante el mes de julio de 2021.
Se vienen adelantando actividades relacionadas con el análisis de ampliación de la planta.
</t>
    </r>
    <r>
      <rPr>
        <b/>
        <sz val="10"/>
        <color theme="1"/>
        <rFont val="Arial"/>
        <family val="2"/>
      </rPr>
      <t>Debilidades</t>
    </r>
    <r>
      <rPr>
        <sz val="11"/>
        <color theme="1"/>
        <rFont val="Calibri"/>
        <family val="2"/>
        <scheme val="minor"/>
      </rPr>
      <t xml:space="preserve">
Se observan debilidades asociadas a la segregación de funciones en diferentes procedimientos, teniendo en cuenta las limitaciones de personal de planta.
Solo se evidencian elementos de evaluación de Controles en el momento de identificación de riesgos, pero no se evidencian seguimientos periódicos por parte de la 1ra y 2da línea a la diseño y ejecución de los controles. 
A pesar que se evidencian actualizaciones de documentos de los procesos, se evidenciaron algunas caracterizaciones de los procesos que no han sido actualizados de conformidad con la nueva plataforma estratégica. </t>
    </r>
  </si>
  <si>
    <t>Información y comunicación</t>
  </si>
  <si>
    <r>
      <rPr>
        <b/>
        <sz val="10"/>
        <color theme="1"/>
        <rFont val="Arial"/>
        <family val="2"/>
      </rPr>
      <t>Fortalezas</t>
    </r>
    <r>
      <rPr>
        <sz val="10"/>
        <color theme="1"/>
        <rFont val="Arial"/>
        <family val="2"/>
      </rPr>
      <t xml:space="preserve">
En los diferentes análisis se evidenciaron fuentes diversas de información que le permiten a los diferentes responsables analizar y generar reportes (Información de carácter misional y de carácter administrativo)
Se observan varios instrumentos asociados a la integridad, confidencialidad y disponibilidad de los datos e información relevante para la operación del Canal.
Se tienen claramente definidos los canales de comunicación internos y externos, los cuales han sido divulgados al interior de la organización.
Durante el primer semestre se evidenció la elaboración del informe de percepción por parte de los usuarios de información, como resultado de la aplicación de la encuesta de satisfacción de usuarios. 
</t>
    </r>
    <r>
      <rPr>
        <b/>
        <sz val="10"/>
        <color theme="1"/>
        <rFont val="Arial"/>
        <family val="2"/>
      </rPr>
      <t>Debilidades</t>
    </r>
    <r>
      <rPr>
        <sz val="10"/>
        <color theme="1"/>
        <rFont val="Arial"/>
        <family val="2"/>
      </rPr>
      <t xml:space="preserve">
No se cuenta con un Sistema de Administración de la gestión de documental del Canal, lo cual dificulta la trazabilidad de los documentos y su interrelación con la Gestión Documental de las diferentes áreas del Canal. 
Es importante continuar con el fortalecimiento de los documentos (Proceso, procedimientos, formatos, política) de comunicación interna y externa existentes, debido a que, se evidencia desactualización de los mismos de acuerdo con los nuevos lineamientos institucionales. 
Es importante revisar el Manual de Correspondencia y actualizarlo de conformidad con las nuevas dinámicas institucionales, como la virtualización de algunos de sus servicios y el trabajo en casa que aún se sigue aplicando en el Canal de conformidad con la pandemia que actualmente afecta la gestión organizacional. 
Producto de las auditorías adelantadas por el Equipo de la Oficina de Control Interno se evidenciaron debilidades generalizadas en la gestión documental de los diferentes procesos evaluados. 
No se evidencia la adopción de mecanismos que permitan evaluar la eficacia de los canales de comunicación internos y externos. </t>
    </r>
  </si>
  <si>
    <r>
      <rPr>
        <b/>
        <sz val="10"/>
        <color theme="1"/>
        <rFont val="Arial"/>
        <family val="2"/>
      </rPr>
      <t>Fortalezas</t>
    </r>
    <r>
      <rPr>
        <sz val="11"/>
        <color theme="1"/>
        <rFont val="Calibri"/>
        <family val="2"/>
        <scheme val="minor"/>
      </rPr>
      <t xml:space="preserve">
En los diferentes análisis se evidenciaron fuentes diversas de información que le permiten a los diferentes responsables analizar y generar reportes (Información de carácter misional y de carácter administrativo)
Se observan varios instrumentos asociados a la integridad, confidencialidad y disponibilidad de los datos e información relevante para la operación del Canal.
Se tienen claramente definidos los canales de comunicación internos y externos, los cuales han sido divulgados al interior de la organización.
Durante el primer semestre se evidenció la elaboración del informe de percepción por parte de los usuarios de información, como resultado de la aplicación de la encuesta de satisfacción de usuarios. 
</t>
    </r>
    <r>
      <rPr>
        <b/>
        <sz val="10"/>
        <color theme="1"/>
        <rFont val="Arial"/>
        <family val="2"/>
      </rPr>
      <t>Debilidades</t>
    </r>
    <r>
      <rPr>
        <sz val="11"/>
        <color theme="1"/>
        <rFont val="Calibri"/>
        <family val="2"/>
        <scheme val="minor"/>
      </rPr>
      <t xml:space="preserve">
No se evidencia articulación de los canales de denuncia con los que se cuenta, para fomentar en los colaboradores del Canal dar aviso de las posibles irregularidades que permitan tomar acciones de manera oportuna.
Los sistemas de información del Canal presentan debilidades en su intercomunicación con otros sistemas. (Bogdata). Así mismo no se cuenta con un Sistema de Administración de la gestión de documental del Canal, lo cual dificulta la trazabilidad de los documentos y su interrelación con la Gestión Documental de las diferentes áreas del Canal. 
Es importante continuar con el fortalecimiento de los documentos (Proceso, procedimientos, formatos, política) de comunicación interna y externa existentes, debido a que, se evidencia desactualización de los mismos de acuerdo con los nuevos lineamientos institucionales. 
Se encuentra pendiente la actualización de la caracterización de usuarios, para mejorar la relación que el Canal tiene con sus partes interesadas. 
Es importante revisar el Manual de Correspondencia y actualizarlo de conformidad con las nuevas dinámicas institucionales, como la virtualización de algunos de sus servicios y el trabajo en casa que aún se sigue aplicando en el Canal de conformidad con la pandemia que actualmente afecta la gestión organizacional. </t>
    </r>
  </si>
  <si>
    <t xml:space="preserve">Monitoreo </t>
  </si>
  <si>
    <r>
      <rPr>
        <b/>
        <sz val="10"/>
        <color theme="1"/>
        <rFont val="Arial"/>
        <family val="2"/>
      </rPr>
      <t>Fortalezas:</t>
    </r>
    <r>
      <rPr>
        <sz val="10"/>
        <color theme="1"/>
        <rFont val="Arial"/>
        <family val="2"/>
      </rPr>
      <t xml:space="preserve">
El CICCI aprobó y adelantó el seguimiento  las actividades establecidas en el Plan Anual de Auditoría propuesta por la Oficina de Control Interno, basado en los riesgos de las unidades auditables.
Los informes elaborados por la Oficina de Control Interno son remitidos a los líderes de proceso y sus equipos de trabajo, y socializados en el CICCI para la toma de acciones de carácter transversal. 
Desde la Oficina de Control Interno se realiza seguimiento a las actividades formuladas en los planes de mejoramiento y se realiza un análisis de la efectividad de las acciones ejecutadas previo al cierre de las mismas
Dentro de la dinámica institucional se realiza seguimiento a los planes de mejoramiento, se incluye el seguimiento a las acciones producto de las debilidades detectadas por la Contraloría de Bogotá. 
Durante el primer trimestre de la vigencia se realizó por parte del área de planeación el monitoreo de los riesgos, herramienta que está en proceso de fortalecimiento, los resultados de este ejercicio se han 
</t>
    </r>
    <r>
      <rPr>
        <b/>
        <sz val="10"/>
        <color theme="1"/>
        <rFont val="Arial"/>
        <family val="2"/>
      </rPr>
      <t>Debilidades:</t>
    </r>
    <r>
      <rPr>
        <sz val="10"/>
        <color theme="1"/>
        <rFont val="Arial"/>
        <family val="2"/>
      </rPr>
      <t xml:space="preserve">
Es importante que se incluyan dentro de las actividades que realiza la segunda línea, actividades y herramientas que permitan el monitoreo de las acciones suscritas en el  plan de mejoramiento, articuladas con las actividades de seguimiento que realiza la OCI. (Mapa de Aseguramiento)
Es recomendable que los líderes de proceso como primera línea de defensa adelanten procesos de autoevaluación que apoyen la labor de la segunda y tercera línea de defensa. </t>
    </r>
  </si>
  <si>
    <r>
      <rPr>
        <b/>
        <sz val="10"/>
        <color theme="1"/>
        <rFont val="Arial"/>
        <family val="2"/>
      </rPr>
      <t>Fortalezas</t>
    </r>
    <r>
      <rPr>
        <sz val="11"/>
        <color theme="1"/>
        <rFont val="Calibri"/>
        <family val="2"/>
        <scheme val="minor"/>
      </rPr>
      <t xml:space="preserve">:
El CICCI aprobó las actividades establecidas en el Plan Anual de Auditoría propuesta por la Oficina de Control Interno, basado en los riesgos de las unidades auditables, así mismo en este espacio se han presentado los avances en el cumplimiento de las actividades propuestas y en general la gestión de la oficina en cumplimiento de la normatividad vigente. 
Los informes elaborados por la Oficina de Control Interno son remitidos a los líderes de proceso y sus equipos de trabajo, y socializados en el CICCI para la toma de acciones de carácter transversal. 
Desde la Oficina de Control Interno se realiza seguimiento a las actividades formuladas en los planes de mejoramiento y se realiza un análisis de la efectividad de las acciones ejecutadas previo al cierre de las mismas
Dentro de la dinámica institucional se realiza seguimiento a los planes de mejoramiento, se incluye el seguimiento a las acciones producto de las debilidades detectadas por la Contraloría de Bogotá. 
Durante el primer trimestre de la vigencia se realizó por parte del área de planeación el monitoreo de los riesgos, herramienta que esta en proceso de fortalecimiento, los resultados de este ejercicio se han 
</t>
    </r>
    <r>
      <rPr>
        <b/>
        <sz val="10"/>
        <color theme="1"/>
        <rFont val="Arial"/>
        <family val="2"/>
      </rPr>
      <t>Debilidades</t>
    </r>
    <r>
      <rPr>
        <sz val="11"/>
        <color theme="1"/>
        <rFont val="Calibri"/>
        <family val="2"/>
        <scheme val="minor"/>
      </rPr>
      <t>:
Si bien se vienen implementando mecanismos para el monitoreo de los riesgos, es importante estandarizar la herramienta y generar políticas relacionadas con el reporte de alertas cuando se evidencien deficiencias producto de la realización de este ejercicio. 
Es importante que se incluyan dentro de las actividades que realiza la segunda línea, actividades y herramientas que permitan el monitoreo de las acciones suscritas en este plan, articuladas con las actividades de seguimiento que realiza la OCI.</t>
    </r>
  </si>
  <si>
    <r>
      <rPr>
        <b/>
        <u/>
        <sz val="12"/>
        <color theme="0"/>
        <rFont val="Arial"/>
        <family val="2"/>
      </rPr>
      <t xml:space="preserve"> Estado actual:</t>
    </r>
    <r>
      <rPr>
        <b/>
        <sz val="12"/>
        <color theme="0"/>
        <rFont val="Arial"/>
        <family val="2"/>
      </rPr>
      <t xml:space="preserve"> Explicación de las Debilidades y/o Fortalezas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</si>
</sst>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sz val="20"/>
      <color theme="0"/>
      <name val="Arial Narrow"/>
      <family val="2"/>
    </font>
    <font>
      <sz val="11"/>
      <color theme="1"/>
      <name val="Arial Narrow"/>
      <family val="2"/>
    </font>
    <font>
      <sz val="10"/>
      <name val="Arial"/>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sz val="16"/>
      <color theme="1"/>
      <name val="Arial"/>
      <family val="2"/>
    </font>
    <font>
      <sz val="16"/>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12"/>
      <color theme="1"/>
      <name val="Arial"/>
      <family val="2"/>
    </font>
    <font>
      <b/>
      <sz val="10"/>
      <name val="Arial"/>
      <family val="2"/>
    </font>
    <font>
      <sz val="10"/>
      <color theme="1"/>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3">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thin">
        <color indexed="64"/>
      </top>
      <bottom style="medium">
        <color indexed="64"/>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1">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2" fillId="2" borderId="0" xfId="0" applyFont="1" applyFill="1" applyAlignment="1">
      <alignment horizontal="center"/>
    </xf>
    <xf numFmtId="0" fontId="0" fillId="2" borderId="9" xfId="0" applyFill="1" applyBorder="1"/>
    <xf numFmtId="0" fontId="3" fillId="0" borderId="10"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3" borderId="14" xfId="0" applyFont="1" applyFill="1" applyBorder="1" applyAlignment="1">
      <alignment horizontal="center" vertical="center"/>
    </xf>
    <xf numFmtId="164" fontId="2" fillId="2" borderId="15" xfId="0" applyNumberFormat="1" applyFont="1" applyFill="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164" fontId="2" fillId="2" borderId="0" xfId="0" applyNumberFormat="1" applyFont="1" applyFill="1" applyAlignment="1">
      <alignment horizontal="center"/>
    </xf>
    <xf numFmtId="0" fontId="4" fillId="2" borderId="0" xfId="0" applyFont="1" applyFill="1" applyAlignment="1">
      <alignment vertical="center"/>
    </xf>
    <xf numFmtId="0" fontId="5" fillId="3" borderId="18" xfId="0" applyFont="1" applyFill="1" applyBorder="1" applyAlignment="1">
      <alignment horizontal="center" vertical="center" wrapText="1"/>
    </xf>
    <xf numFmtId="0" fontId="3" fillId="0" borderId="19" xfId="0" applyFont="1" applyBorder="1"/>
    <xf numFmtId="0" fontId="3" fillId="0" borderId="20" xfId="0" applyFont="1" applyBorder="1"/>
    <xf numFmtId="9" fontId="6" fillId="3" borderId="21" xfId="0" applyNumberFormat="1" applyFont="1" applyFill="1" applyBorder="1" applyAlignment="1">
      <alignment horizontal="center" vertical="center"/>
    </xf>
    <xf numFmtId="0" fontId="7" fillId="2" borderId="0" xfId="0" applyFont="1" applyFill="1" applyAlignment="1">
      <alignment horizontal="center" vertical="center"/>
    </xf>
    <xf numFmtId="9" fontId="0" fillId="2" borderId="0" xfId="0" applyNumberFormat="1" applyFill="1"/>
    <xf numFmtId="0" fontId="8" fillId="2" borderId="0" xfId="0" applyFont="1" applyFill="1"/>
    <xf numFmtId="0" fontId="5"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5" fillId="2" borderId="0" xfId="0" applyFont="1" applyFill="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49" fontId="10" fillId="2" borderId="25" xfId="0" applyNumberFormat="1" applyFont="1" applyFill="1" applyBorder="1" applyAlignment="1">
      <alignment horizontal="left" vertical="center" wrapText="1"/>
    </xf>
    <xf numFmtId="0" fontId="3" fillId="0" borderId="26" xfId="0" applyFont="1" applyBorder="1"/>
    <xf numFmtId="49" fontId="11" fillId="2" borderId="27" xfId="0" applyNumberFormat="1" applyFont="1" applyFill="1" applyBorder="1" applyAlignment="1">
      <alignment horizontal="center" vertical="center" wrapText="1"/>
    </xf>
    <xf numFmtId="49" fontId="12" fillId="2" borderId="28" xfId="0" applyNumberFormat="1" applyFont="1" applyFill="1" applyBorder="1" applyAlignment="1">
      <alignment horizontal="left" vertical="top" wrapText="1"/>
    </xf>
    <xf numFmtId="0" fontId="13" fillId="0" borderId="29" xfId="0" applyFont="1" applyBorder="1" applyAlignment="1">
      <alignment horizontal="left"/>
    </xf>
    <xf numFmtId="0" fontId="13" fillId="0" borderId="30" xfId="0" applyFont="1" applyBorder="1" applyAlignment="1">
      <alignment horizontal="left"/>
    </xf>
    <xf numFmtId="49" fontId="0" fillId="2" borderId="0" xfId="0" applyNumberFormat="1" applyFill="1" applyAlignment="1">
      <alignment horizontal="left" vertical="top" wrapText="1"/>
    </xf>
    <xf numFmtId="49" fontId="10" fillId="2" borderId="31" xfId="0" applyNumberFormat="1" applyFont="1" applyFill="1" applyBorder="1" applyAlignment="1">
      <alignment horizontal="left" vertical="center" wrapText="1"/>
    </xf>
    <xf numFmtId="0" fontId="3" fillId="0" borderId="32" xfId="0" applyFont="1" applyBorder="1"/>
    <xf numFmtId="0" fontId="14" fillId="2" borderId="0" xfId="0" applyFont="1" applyFill="1" applyAlignment="1">
      <alignment wrapText="1"/>
    </xf>
    <xf numFmtId="0" fontId="5" fillId="4" borderId="33" xfId="0" applyFont="1" applyFill="1" applyBorder="1" applyAlignment="1">
      <alignment horizontal="center" vertical="center" wrapText="1"/>
    </xf>
    <xf numFmtId="0" fontId="9" fillId="0" borderId="0" xfId="0" applyFont="1" applyAlignment="1">
      <alignment horizontal="center" vertical="center" wrapText="1"/>
    </xf>
    <xf numFmtId="0" fontId="15" fillId="4" borderId="33"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8" fillId="2" borderId="0" xfId="0" applyFont="1" applyFill="1" applyAlignment="1">
      <alignment horizontal="center" vertical="center" wrapText="1"/>
    </xf>
    <xf numFmtId="0" fontId="15" fillId="3" borderId="34"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0" xfId="0" applyFont="1" applyFill="1" applyAlignment="1">
      <alignment horizontal="center" vertical="center" wrapText="1"/>
    </xf>
    <xf numFmtId="0" fontId="10" fillId="2" borderId="0" xfId="0" applyFont="1" applyFill="1" applyAlignment="1">
      <alignment wrapText="1"/>
    </xf>
    <xf numFmtId="0" fontId="17" fillId="0" borderId="0" xfId="0" applyFont="1" applyAlignment="1">
      <alignment horizontal="center" wrapText="1"/>
    </xf>
    <xf numFmtId="0" fontId="0" fillId="0" borderId="35" xfId="0" applyBorder="1"/>
    <xf numFmtId="0" fontId="5" fillId="5" borderId="14" xfId="0" applyFont="1" applyFill="1" applyBorder="1" applyAlignment="1">
      <alignment horizontal="center" vertical="center" wrapText="1"/>
    </xf>
    <xf numFmtId="0" fontId="15" fillId="0" borderId="0" xfId="0" applyFont="1" applyAlignment="1">
      <alignment vertical="center"/>
    </xf>
    <xf numFmtId="0" fontId="9" fillId="0" borderId="14" xfId="0" applyFont="1" applyBorder="1" applyAlignment="1">
      <alignment horizontal="center" vertical="center"/>
    </xf>
    <xf numFmtId="9" fontId="9" fillId="0" borderId="0" xfId="0" applyNumberFormat="1" applyFont="1" applyAlignment="1">
      <alignment vertical="center"/>
    </xf>
    <xf numFmtId="9" fontId="18" fillId="6" borderId="14" xfId="0" applyNumberFormat="1" applyFont="1" applyFill="1" applyBorder="1" applyAlignment="1">
      <alignment horizontal="center" vertical="center"/>
    </xf>
    <xf numFmtId="0" fontId="9" fillId="0" borderId="36" xfId="0" applyFont="1" applyBorder="1" applyAlignment="1">
      <alignment vertical="center" wrapText="1"/>
    </xf>
    <xf numFmtId="0" fontId="9" fillId="0" borderId="0" xfId="0" applyFont="1" applyAlignment="1">
      <alignment vertical="center"/>
    </xf>
    <xf numFmtId="0" fontId="9" fillId="0" borderId="17" xfId="0" applyFont="1" applyBorder="1" applyAlignment="1">
      <alignment vertical="center"/>
    </xf>
    <xf numFmtId="0" fontId="20" fillId="0" borderId="37" xfId="0" applyFont="1" applyBorder="1" applyAlignment="1" applyProtection="1">
      <alignment vertical="center" wrapText="1"/>
      <protection locked="0"/>
    </xf>
    <xf numFmtId="0" fontId="9" fillId="0" borderId="0" xfId="0" applyFont="1" applyAlignment="1">
      <alignment horizontal="left" vertical="center"/>
    </xf>
    <xf numFmtId="9" fontId="9" fillId="0" borderId="14" xfId="0" applyNumberFormat="1" applyFont="1" applyBorder="1" applyAlignment="1">
      <alignment horizontal="center" vertical="center"/>
    </xf>
    <xf numFmtId="0" fontId="9" fillId="2" borderId="9"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14" xfId="0" applyBorder="1"/>
    <xf numFmtId="0" fontId="0" fillId="0" borderId="36" xfId="0" applyBorder="1"/>
    <xf numFmtId="0" fontId="0" fillId="0" borderId="0" xfId="0" applyAlignment="1">
      <alignment horizontal="left"/>
    </xf>
    <xf numFmtId="0" fontId="0" fillId="0" borderId="14" xfId="0" applyBorder="1" applyAlignment="1">
      <alignment horizontal="left"/>
    </xf>
    <xf numFmtId="0" fontId="5" fillId="7" borderId="14" xfId="0" applyFont="1" applyFill="1" applyBorder="1" applyAlignment="1">
      <alignment horizontal="center" vertical="center" wrapText="1"/>
    </xf>
    <xf numFmtId="0" fontId="21" fillId="0" borderId="36" xfId="0" applyFont="1" applyBorder="1" applyAlignment="1">
      <alignment wrapText="1"/>
    </xf>
    <xf numFmtId="0" fontId="0" fillId="0" borderId="17" xfId="0" applyBorder="1"/>
    <xf numFmtId="0" fontId="0" fillId="0" borderId="37" xfId="0" applyBorder="1" applyAlignment="1" applyProtection="1">
      <alignment vertical="center" wrapText="1"/>
      <protection locked="0"/>
    </xf>
    <xf numFmtId="0" fontId="5" fillId="3" borderId="14" xfId="0" applyFont="1" applyFill="1" applyBorder="1" applyAlignment="1">
      <alignment horizontal="center" vertical="center" wrapText="1"/>
    </xf>
    <xf numFmtId="0" fontId="21" fillId="0" borderId="37" xfId="0" applyFont="1" applyBorder="1" applyAlignment="1" applyProtection="1">
      <alignment vertical="center" wrapText="1"/>
      <protection locked="0"/>
    </xf>
    <xf numFmtId="0" fontId="5" fillId="8" borderId="14"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21" fillId="0" borderId="38" xfId="0" applyFont="1" applyBorder="1" applyAlignment="1">
      <alignment wrapText="1"/>
    </xf>
    <xf numFmtId="0" fontId="0" fillId="0" borderId="39" xfId="0" applyBorder="1" applyAlignment="1" applyProtection="1">
      <alignment vertical="center" wrapText="1"/>
      <protection locked="0"/>
    </xf>
    <xf numFmtId="0" fontId="15" fillId="2" borderId="0" xfId="0" applyFont="1" applyFill="1" applyAlignment="1">
      <alignment vertical="center"/>
    </xf>
    <xf numFmtId="0" fontId="9" fillId="2" borderId="0" xfId="0" applyFont="1" applyFill="1" applyAlignment="1">
      <alignment horizontal="left" vertical="center"/>
    </xf>
    <xf numFmtId="0" fontId="22" fillId="2" borderId="0" xfId="0" applyFont="1" applyFill="1" applyAlignment="1">
      <alignment vertical="center"/>
    </xf>
    <xf numFmtId="0" fontId="22" fillId="2" borderId="0" xfId="0" applyFont="1" applyFill="1"/>
    <xf numFmtId="0" fontId="0" fillId="2" borderId="40" xfId="0" applyFill="1" applyBorder="1"/>
    <xf numFmtId="0" fontId="0" fillId="2" borderId="41" xfId="0" applyFill="1" applyBorder="1"/>
    <xf numFmtId="0" fontId="0" fillId="2" borderId="42" xfId="0" applyFill="1" applyBorder="1"/>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a:extLst>
            <a:ext uri="{FF2B5EF4-FFF2-40B4-BE49-F238E27FC236}">
              <a16:creationId xmlns:a16="http://schemas.microsoft.com/office/drawing/2014/main" id="{AEBD51CA-5ACD-4F91-AB5C-F2CEAEC9E8CA}"/>
            </a:ext>
          </a:extLst>
        </xdr:cNvPr>
        <xdr:cNvPicPr preferRelativeResize="0"/>
      </xdr:nvPicPr>
      <xdr:blipFill>
        <a:blip xmlns:r="http://schemas.openxmlformats.org/officeDocument/2006/relationships" r:embed="rId1" cstate="print"/>
        <a:stretch>
          <a:fillRect/>
        </a:stretch>
      </xdr:blipFill>
      <xdr:spPr>
        <a:xfrm>
          <a:off x="2609850" y="1685925"/>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127_EVALSCI_2SE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0.70833333333333337</v>
          </cell>
        </row>
        <row r="26">
          <cell r="N26">
            <v>0.58823529411764708</v>
          </cell>
        </row>
        <row r="43">
          <cell r="N43">
            <v>0.70833333333333337</v>
          </cell>
        </row>
        <row r="55">
          <cell r="N55">
            <v>0.6428571428571429</v>
          </cell>
        </row>
        <row r="69">
          <cell r="N69">
            <v>0.9285714285714286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49F70-CB9A-4980-93AF-6E0C30D299C4}">
  <dimension ref="A1:Z1000"/>
  <sheetViews>
    <sheetView tabSelected="1" zoomScale="40" zoomScaleNormal="40" workbookViewId="0">
      <selection activeCell="F20" sqref="F20:M20"/>
    </sheetView>
  </sheetViews>
  <sheetFormatPr baseColWidth="10" defaultColWidth="0" defaultRowHeight="15" zeroHeight="1" x14ac:dyDescent="0.25"/>
  <cols>
    <col min="1" max="1" width="3.140625" customWidth="1"/>
    <col min="2" max="2" width="3.42578125" customWidth="1"/>
    <col min="3" max="3" width="35.5703125" customWidth="1"/>
    <col min="4" max="4" width="2.5703125" customWidth="1"/>
    <col min="5" max="5" width="38.7109375" customWidth="1"/>
    <col min="6" max="6" width="10.85546875" customWidth="1"/>
    <col min="7" max="7" width="23.42578125" customWidth="1"/>
    <col min="8" max="8" width="7.5703125" customWidth="1"/>
    <col min="9" max="9" width="68.140625" customWidth="1"/>
    <col min="10" max="10" width="5.85546875" customWidth="1"/>
    <col min="11" max="11" width="28.140625" customWidth="1"/>
    <col min="12" max="12" width="4.28515625" customWidth="1"/>
    <col min="13" max="13" width="78.7109375" customWidth="1"/>
    <col min="14" max="14" width="5.85546875" customWidth="1"/>
    <col min="15" max="15" width="24.85546875" customWidth="1"/>
    <col min="16" max="16" width="7" customWidth="1"/>
    <col min="17" max="17" width="3.85546875" customWidth="1"/>
    <col min="18" max="26" width="11.42578125" hidden="1"/>
    <col min="27" max="16384" width="14.42578125" hidden="1"/>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2"/>
      <c r="C2" s="3"/>
      <c r="D2" s="3"/>
      <c r="E2" s="3"/>
      <c r="F2" s="3"/>
      <c r="G2" s="3"/>
      <c r="H2" s="3"/>
      <c r="I2" s="3"/>
      <c r="J2" s="3"/>
      <c r="K2" s="3"/>
      <c r="L2" s="3"/>
      <c r="M2" s="3"/>
      <c r="N2" s="3"/>
      <c r="O2" s="3"/>
      <c r="P2" s="4"/>
      <c r="Q2" s="1"/>
      <c r="R2" s="1"/>
      <c r="S2" s="1"/>
      <c r="T2" s="1"/>
      <c r="U2" s="1"/>
      <c r="V2" s="1"/>
      <c r="W2" s="1"/>
      <c r="X2" s="1"/>
      <c r="Y2" s="1"/>
      <c r="Z2" s="1"/>
    </row>
    <row r="3" spans="1:26" ht="18" customHeight="1" x14ac:dyDescent="0.3">
      <c r="A3" s="1"/>
      <c r="B3" s="5"/>
      <c r="C3" s="1"/>
      <c r="D3" s="1"/>
      <c r="E3" s="6" t="s">
        <v>0</v>
      </c>
      <c r="F3" s="7" t="s">
        <v>1</v>
      </c>
      <c r="G3" s="8"/>
      <c r="H3" s="8"/>
      <c r="I3" s="8"/>
      <c r="J3" s="8"/>
      <c r="K3" s="8"/>
      <c r="L3" s="8"/>
      <c r="M3" s="9"/>
      <c r="N3" s="10"/>
      <c r="O3" s="10"/>
      <c r="P3" s="11"/>
      <c r="Q3" s="1"/>
      <c r="R3" s="1"/>
      <c r="S3" s="1"/>
      <c r="T3" s="1"/>
      <c r="U3" s="1"/>
      <c r="V3" s="1"/>
      <c r="W3" s="1"/>
      <c r="X3" s="1"/>
      <c r="Y3" s="1"/>
      <c r="Z3" s="1"/>
    </row>
    <row r="4" spans="1:26" ht="18" customHeight="1" x14ac:dyDescent="0.3">
      <c r="A4" s="1"/>
      <c r="B4" s="5"/>
      <c r="C4" s="1"/>
      <c r="D4" s="1"/>
      <c r="E4" s="12"/>
      <c r="F4" s="13"/>
      <c r="G4" s="14"/>
      <c r="H4" s="14"/>
      <c r="I4" s="14"/>
      <c r="J4" s="14"/>
      <c r="K4" s="14"/>
      <c r="L4" s="14"/>
      <c r="M4" s="15"/>
      <c r="N4" s="10"/>
      <c r="O4" s="10"/>
      <c r="P4" s="11"/>
      <c r="Q4" s="1"/>
      <c r="R4" s="1"/>
      <c r="S4" s="1"/>
      <c r="T4" s="1"/>
      <c r="U4" s="1"/>
      <c r="V4" s="1"/>
      <c r="W4" s="1"/>
      <c r="X4" s="1"/>
      <c r="Y4" s="1"/>
      <c r="Z4" s="1"/>
    </row>
    <row r="5" spans="1:26" ht="41.25" customHeight="1" x14ac:dyDescent="0.3">
      <c r="A5" s="1"/>
      <c r="B5" s="5"/>
      <c r="C5" s="1"/>
      <c r="D5" s="1"/>
      <c r="E5" s="16" t="s">
        <v>2</v>
      </c>
      <c r="F5" s="17" t="s">
        <v>3</v>
      </c>
      <c r="G5" s="18"/>
      <c r="H5" s="18"/>
      <c r="I5" s="18"/>
      <c r="J5" s="18"/>
      <c r="K5" s="18"/>
      <c r="L5" s="18"/>
      <c r="M5" s="19"/>
      <c r="N5" s="20"/>
      <c r="O5" s="20"/>
      <c r="P5" s="11"/>
      <c r="Q5" s="1"/>
      <c r="R5" s="1"/>
      <c r="S5" s="1"/>
      <c r="T5" s="1"/>
      <c r="U5" s="1"/>
      <c r="V5" s="1"/>
      <c r="W5" s="1"/>
      <c r="X5" s="1"/>
      <c r="Y5" s="1"/>
      <c r="Z5" s="1"/>
    </row>
    <row r="6" spans="1:26" ht="18" customHeight="1" thickBot="1" x14ac:dyDescent="0.35">
      <c r="A6" s="1"/>
      <c r="B6" s="5"/>
      <c r="C6" s="1"/>
      <c r="D6" s="1"/>
      <c r="E6" s="21"/>
      <c r="F6" s="20"/>
      <c r="G6" s="20"/>
      <c r="H6" s="20"/>
      <c r="I6" s="20"/>
      <c r="J6" s="20"/>
      <c r="K6" s="20"/>
      <c r="L6" s="20"/>
      <c r="M6" s="1"/>
      <c r="N6" s="1"/>
      <c r="O6" s="1"/>
      <c r="P6" s="11"/>
      <c r="Q6" s="1"/>
      <c r="R6" s="1"/>
      <c r="S6" s="1"/>
      <c r="T6" s="1"/>
      <c r="U6" s="1"/>
      <c r="V6" s="1"/>
      <c r="W6" s="1"/>
      <c r="X6" s="1"/>
      <c r="Y6" s="1"/>
      <c r="Z6" s="1"/>
    </row>
    <row r="7" spans="1:26" ht="93" customHeight="1" thickBot="1" x14ac:dyDescent="0.3">
      <c r="A7" s="1"/>
      <c r="B7" s="5"/>
      <c r="C7" s="1"/>
      <c r="D7" s="1"/>
      <c r="E7" s="1"/>
      <c r="F7" s="1"/>
      <c r="G7" s="1"/>
      <c r="H7" s="1"/>
      <c r="I7" s="22" t="s">
        <v>4</v>
      </c>
      <c r="J7" s="23"/>
      <c r="K7" s="24"/>
      <c r="L7" s="1"/>
      <c r="M7" s="25">
        <f>U7</f>
        <v>0.71526610644257693</v>
      </c>
      <c r="N7" s="26"/>
      <c r="O7" s="26"/>
      <c r="P7" s="11"/>
      <c r="Q7" s="1"/>
      <c r="R7" s="1"/>
      <c r="S7" s="1"/>
      <c r="T7" s="1"/>
      <c r="U7" s="27">
        <f>AVERAGE(G25,G27,G29,G31,G33)</f>
        <v>0.71526610644257693</v>
      </c>
      <c r="V7" s="1"/>
      <c r="W7" s="1"/>
      <c r="X7" s="1"/>
      <c r="Y7" s="1"/>
      <c r="Z7" s="1"/>
    </row>
    <row r="8" spans="1:26" ht="18" customHeight="1" x14ac:dyDescent="0.25">
      <c r="A8" s="1"/>
      <c r="B8" s="5"/>
      <c r="C8" s="1"/>
      <c r="D8" s="1"/>
      <c r="E8" s="1"/>
      <c r="F8" s="1"/>
      <c r="G8" s="1"/>
      <c r="H8" s="1"/>
      <c r="I8" s="1"/>
      <c r="J8" s="1"/>
      <c r="K8" s="1"/>
      <c r="L8" s="1"/>
      <c r="M8" s="28"/>
      <c r="N8" s="28"/>
      <c r="O8" s="28"/>
      <c r="P8" s="11"/>
      <c r="Q8" s="1"/>
      <c r="R8" s="1"/>
      <c r="S8" s="1"/>
      <c r="T8" s="1"/>
      <c r="U8" s="1"/>
      <c r="V8" s="1"/>
      <c r="W8" s="1"/>
      <c r="X8" s="1"/>
      <c r="Y8" s="1"/>
      <c r="Z8" s="1"/>
    </row>
    <row r="9" spans="1:26" ht="18" customHeight="1" x14ac:dyDescent="0.25">
      <c r="A9" s="1"/>
      <c r="B9" s="5"/>
      <c r="C9" s="1"/>
      <c r="D9" s="1"/>
      <c r="E9" s="1"/>
      <c r="F9" s="1"/>
      <c r="G9" s="1"/>
      <c r="H9" s="1"/>
      <c r="I9" s="1"/>
      <c r="J9" s="1"/>
      <c r="K9" s="1"/>
      <c r="L9" s="1"/>
      <c r="M9" s="1"/>
      <c r="N9" s="1"/>
      <c r="O9" s="1"/>
      <c r="P9" s="11"/>
      <c r="Q9" s="1"/>
      <c r="R9" s="1"/>
      <c r="S9" s="1"/>
      <c r="T9" s="1"/>
      <c r="U9" s="1"/>
      <c r="V9" s="1"/>
      <c r="W9" s="1"/>
      <c r="X9" s="1"/>
      <c r="Y9" s="1"/>
      <c r="Z9" s="1"/>
    </row>
    <row r="10" spans="1:26" ht="12.75" customHeight="1" x14ac:dyDescent="0.25">
      <c r="A10" s="1"/>
      <c r="B10" s="5"/>
      <c r="C10" s="1"/>
      <c r="D10" s="1"/>
      <c r="E10" s="1"/>
      <c r="F10" s="1"/>
      <c r="G10" s="1"/>
      <c r="H10" s="1"/>
      <c r="I10" s="1"/>
      <c r="J10" s="1"/>
      <c r="K10" s="1"/>
      <c r="L10" s="1"/>
      <c r="M10" s="1"/>
      <c r="N10" s="1"/>
      <c r="O10" s="1"/>
      <c r="P10" s="11"/>
      <c r="Q10" s="1"/>
      <c r="R10" s="1"/>
      <c r="S10" s="1"/>
      <c r="T10" s="1"/>
      <c r="U10" s="1"/>
      <c r="V10" s="1"/>
      <c r="W10" s="1"/>
      <c r="X10" s="1"/>
      <c r="Y10" s="1"/>
      <c r="Z10" s="1"/>
    </row>
    <row r="11" spans="1:26" ht="12.75" customHeight="1" x14ac:dyDescent="0.25">
      <c r="A11" s="1"/>
      <c r="B11" s="5"/>
      <c r="C11" s="1"/>
      <c r="D11" s="1"/>
      <c r="E11" s="1"/>
      <c r="F11" s="1"/>
      <c r="G11" s="1"/>
      <c r="H11" s="1"/>
      <c r="I11" s="1"/>
      <c r="J11" s="1"/>
      <c r="K11" s="1"/>
      <c r="L11" s="1"/>
      <c r="M11" s="1"/>
      <c r="N11" s="1"/>
      <c r="O11" s="1"/>
      <c r="P11" s="11"/>
      <c r="Q11" s="1"/>
      <c r="R11" s="1"/>
      <c r="S11" s="1"/>
      <c r="T11" s="1"/>
      <c r="U11" s="1"/>
      <c r="V11" s="1"/>
      <c r="W11" s="1"/>
      <c r="X11" s="1"/>
      <c r="Y11" s="1"/>
      <c r="Z11" s="1"/>
    </row>
    <row r="12" spans="1:26" ht="12.75" customHeight="1" x14ac:dyDescent="0.25">
      <c r="A12" s="1"/>
      <c r="B12" s="5"/>
      <c r="C12" s="1"/>
      <c r="D12" s="1"/>
      <c r="E12" s="1"/>
      <c r="F12" s="1"/>
      <c r="G12" s="1"/>
      <c r="H12" s="1"/>
      <c r="I12" s="1"/>
      <c r="J12" s="1"/>
      <c r="K12" s="1"/>
      <c r="L12" s="1"/>
      <c r="M12" s="1"/>
      <c r="N12" s="1"/>
      <c r="O12" s="1"/>
      <c r="P12" s="11"/>
      <c r="Q12" s="1"/>
      <c r="R12" s="1"/>
      <c r="S12" s="1"/>
      <c r="T12" s="1"/>
      <c r="U12" s="1"/>
      <c r="V12" s="1"/>
      <c r="W12" s="1"/>
      <c r="X12" s="1"/>
      <c r="Y12" s="1"/>
      <c r="Z12" s="1"/>
    </row>
    <row r="13" spans="1:26" ht="12.75" customHeight="1" x14ac:dyDescent="0.25">
      <c r="A13" s="1"/>
      <c r="B13" s="5"/>
      <c r="C13" s="1"/>
      <c r="D13" s="1"/>
      <c r="E13" s="1"/>
      <c r="F13" s="1"/>
      <c r="G13" s="1"/>
      <c r="H13" s="1"/>
      <c r="I13" s="1"/>
      <c r="J13" s="1"/>
      <c r="K13" s="1"/>
      <c r="L13" s="1"/>
      <c r="M13" s="1"/>
      <c r="N13" s="1"/>
      <c r="O13" s="1"/>
      <c r="P13" s="11"/>
      <c r="Q13" s="1"/>
      <c r="R13" s="1"/>
      <c r="S13" s="1"/>
      <c r="T13" s="1"/>
      <c r="U13" s="1"/>
      <c r="V13" s="1"/>
      <c r="W13" s="1"/>
      <c r="X13" s="1"/>
      <c r="Y13" s="1"/>
      <c r="Z13" s="1"/>
    </row>
    <row r="14" spans="1:26" ht="12.75" customHeight="1" x14ac:dyDescent="0.25">
      <c r="A14" s="1"/>
      <c r="B14" s="5"/>
      <c r="C14" s="1"/>
      <c r="D14" s="1"/>
      <c r="E14" s="1"/>
      <c r="F14" s="1"/>
      <c r="G14" s="1"/>
      <c r="H14" s="1"/>
      <c r="I14" s="1"/>
      <c r="J14" s="1"/>
      <c r="K14" s="1"/>
      <c r="L14" s="1"/>
      <c r="M14" s="1"/>
      <c r="N14" s="1"/>
      <c r="O14" s="1"/>
      <c r="P14" s="11"/>
      <c r="Q14" s="1"/>
      <c r="R14" s="1"/>
      <c r="S14" s="1"/>
      <c r="T14" s="1"/>
      <c r="U14" s="1"/>
      <c r="V14" s="1"/>
      <c r="W14" s="1"/>
      <c r="X14" s="1"/>
      <c r="Y14" s="1"/>
      <c r="Z14" s="1"/>
    </row>
    <row r="15" spans="1:26" ht="12.75" customHeight="1" x14ac:dyDescent="0.25">
      <c r="A15" s="1"/>
      <c r="B15" s="5"/>
      <c r="C15" s="1"/>
      <c r="D15" s="1"/>
      <c r="E15" s="1"/>
      <c r="F15" s="1"/>
      <c r="G15" s="1"/>
      <c r="H15" s="1"/>
      <c r="I15" s="1"/>
      <c r="J15" s="1"/>
      <c r="K15" s="1"/>
      <c r="L15" s="1"/>
      <c r="M15" s="1"/>
      <c r="N15" s="1"/>
      <c r="O15" s="1"/>
      <c r="P15" s="11"/>
      <c r="Q15" s="1"/>
      <c r="R15" s="1"/>
      <c r="S15" s="1"/>
      <c r="T15" s="1"/>
      <c r="U15" s="1"/>
      <c r="V15" s="1"/>
      <c r="W15" s="1"/>
      <c r="X15" s="1"/>
      <c r="Y15" s="1"/>
      <c r="Z15" s="1"/>
    </row>
    <row r="16" spans="1:26" ht="12.75" customHeight="1" x14ac:dyDescent="0.25">
      <c r="A16" s="1"/>
      <c r="B16" s="5"/>
      <c r="C16" s="1"/>
      <c r="D16" s="1"/>
      <c r="E16" s="1"/>
      <c r="F16" s="1"/>
      <c r="G16" s="1"/>
      <c r="H16" s="1"/>
      <c r="I16" s="1"/>
      <c r="J16" s="1"/>
      <c r="K16" s="1"/>
      <c r="L16" s="1"/>
      <c r="M16" s="1"/>
      <c r="N16" s="1"/>
      <c r="O16" s="1"/>
      <c r="P16" s="11"/>
      <c r="Q16" s="1"/>
      <c r="R16" s="1"/>
      <c r="S16" s="1"/>
      <c r="T16" s="1"/>
      <c r="U16" s="1"/>
      <c r="V16" s="1"/>
      <c r="W16" s="1"/>
      <c r="X16" s="1"/>
      <c r="Y16" s="1"/>
      <c r="Z16" s="1"/>
    </row>
    <row r="17" spans="1:26" ht="20.45" customHeight="1" x14ac:dyDescent="0.25">
      <c r="A17" s="1"/>
      <c r="B17" s="5"/>
      <c r="C17" s="29" t="s">
        <v>5</v>
      </c>
      <c r="D17" s="30"/>
      <c r="E17" s="30"/>
      <c r="F17" s="30"/>
      <c r="G17" s="30"/>
      <c r="H17" s="30"/>
      <c r="I17" s="30"/>
      <c r="J17" s="30"/>
      <c r="K17" s="30"/>
      <c r="L17" s="30"/>
      <c r="M17" s="31"/>
      <c r="N17" s="32"/>
      <c r="O17" s="32"/>
      <c r="P17" s="11"/>
      <c r="Q17" s="1"/>
      <c r="R17" s="1"/>
      <c r="S17" s="1"/>
      <c r="T17" s="1"/>
      <c r="U17" s="1"/>
      <c r="V17" s="1"/>
      <c r="W17" s="1"/>
      <c r="X17" s="1"/>
      <c r="Y17" s="1"/>
      <c r="Z17" s="1"/>
    </row>
    <row r="18" spans="1:26" ht="15.75" customHeight="1" x14ac:dyDescent="0.25">
      <c r="A18" s="1"/>
      <c r="B18" s="5"/>
      <c r="C18" s="33"/>
      <c r="D18" s="33"/>
      <c r="E18" s="33"/>
      <c r="F18" s="33"/>
      <c r="G18" s="33"/>
      <c r="H18" s="33"/>
      <c r="I18" s="33"/>
      <c r="J18" s="33"/>
      <c r="K18" s="33"/>
      <c r="L18" s="33"/>
      <c r="M18" s="33"/>
      <c r="N18" s="34"/>
      <c r="O18" s="34"/>
      <c r="P18" s="11"/>
      <c r="Q18" s="1"/>
      <c r="R18" s="1"/>
      <c r="S18" s="1"/>
      <c r="T18" s="1"/>
      <c r="U18" s="1"/>
      <c r="V18" s="1"/>
      <c r="W18" s="1"/>
      <c r="X18" s="1"/>
      <c r="Y18" s="1"/>
      <c r="Z18" s="1"/>
    </row>
    <row r="19" spans="1:26" ht="141.75" customHeight="1" x14ac:dyDescent="0.3">
      <c r="A19" s="1"/>
      <c r="B19" s="5"/>
      <c r="C19" s="35" t="s">
        <v>6</v>
      </c>
      <c r="D19" s="36"/>
      <c r="E19" s="37" t="s">
        <v>7</v>
      </c>
      <c r="F19" s="38" t="s">
        <v>8</v>
      </c>
      <c r="G19" s="39"/>
      <c r="H19" s="39"/>
      <c r="I19" s="39"/>
      <c r="J19" s="39"/>
      <c r="K19" s="39"/>
      <c r="L19" s="39"/>
      <c r="M19" s="40"/>
      <c r="N19" s="41"/>
      <c r="O19" s="41"/>
      <c r="P19" s="11"/>
      <c r="Q19" s="1"/>
      <c r="R19" s="1"/>
      <c r="S19" s="1"/>
      <c r="T19" s="1"/>
      <c r="U19" s="1"/>
      <c r="V19" s="1"/>
      <c r="W19" s="1"/>
      <c r="X19" s="1"/>
      <c r="Y19" s="1"/>
      <c r="Z19" s="1"/>
    </row>
    <row r="20" spans="1:26" ht="105.75" customHeight="1" x14ac:dyDescent="0.3">
      <c r="A20" s="1"/>
      <c r="B20" s="5"/>
      <c r="C20" s="35" t="s">
        <v>9</v>
      </c>
      <c r="D20" s="36"/>
      <c r="E20" s="37" t="s">
        <v>10</v>
      </c>
      <c r="F20" s="38" t="s">
        <v>11</v>
      </c>
      <c r="G20" s="39"/>
      <c r="H20" s="39"/>
      <c r="I20" s="39"/>
      <c r="J20" s="39"/>
      <c r="K20" s="39"/>
      <c r="L20" s="39"/>
      <c r="M20" s="40"/>
      <c r="N20" s="41"/>
      <c r="O20" s="41"/>
      <c r="P20" s="11"/>
      <c r="Q20" s="1"/>
      <c r="R20" s="1"/>
      <c r="S20" s="1"/>
      <c r="T20" s="1"/>
      <c r="U20" s="1"/>
      <c r="V20" s="1"/>
      <c r="W20" s="1"/>
      <c r="X20" s="1"/>
      <c r="Y20" s="1"/>
      <c r="Z20" s="1"/>
    </row>
    <row r="21" spans="1:26" ht="222" customHeight="1" x14ac:dyDescent="0.3">
      <c r="A21" s="1"/>
      <c r="B21" s="5"/>
      <c r="C21" s="42" t="s">
        <v>12</v>
      </c>
      <c r="D21" s="43"/>
      <c r="E21" s="37" t="s">
        <v>10</v>
      </c>
      <c r="F21" s="38" t="s">
        <v>13</v>
      </c>
      <c r="G21" s="39"/>
      <c r="H21" s="39"/>
      <c r="I21" s="39"/>
      <c r="J21" s="39"/>
      <c r="K21" s="39"/>
      <c r="L21" s="39"/>
      <c r="M21" s="40"/>
      <c r="N21" s="41"/>
      <c r="O21" s="41"/>
      <c r="P21" s="11"/>
      <c r="Q21" s="1"/>
      <c r="R21" s="1"/>
      <c r="S21" s="1"/>
      <c r="T21" s="1"/>
      <c r="U21" s="1"/>
      <c r="V21" s="1"/>
      <c r="W21" s="1"/>
      <c r="X21" s="1"/>
      <c r="Y21" s="1"/>
      <c r="Z21" s="1"/>
    </row>
    <row r="22" spans="1:26" ht="66" customHeight="1" thickBot="1" x14ac:dyDescent="0.3">
      <c r="A22" s="1"/>
      <c r="B22" s="5"/>
      <c r="C22" s="1"/>
      <c r="D22" s="1"/>
      <c r="E22" s="1"/>
      <c r="F22" s="1"/>
      <c r="G22" s="44"/>
      <c r="H22" s="1"/>
      <c r="I22" s="1"/>
      <c r="J22" s="1"/>
      <c r="K22" s="1"/>
      <c r="L22" s="1"/>
      <c r="M22" s="1"/>
      <c r="N22" s="1"/>
      <c r="O22" s="1"/>
      <c r="P22" s="11"/>
      <c r="Q22" s="1"/>
      <c r="R22" s="1"/>
      <c r="S22" s="1"/>
      <c r="T22" s="1"/>
      <c r="U22" s="1"/>
      <c r="V22" s="1"/>
      <c r="W22" s="1"/>
      <c r="X22" s="1"/>
      <c r="Y22" s="1"/>
      <c r="Z22" s="1"/>
    </row>
    <row r="23" spans="1:26" ht="102.75" customHeight="1" thickBot="1" x14ac:dyDescent="0.3">
      <c r="A23" s="1"/>
      <c r="B23" s="5"/>
      <c r="C23" s="45" t="s">
        <v>14</v>
      </c>
      <c r="D23" s="46"/>
      <c r="E23" s="47" t="s">
        <v>15</v>
      </c>
      <c r="F23" s="46"/>
      <c r="G23" s="47" t="s">
        <v>16</v>
      </c>
      <c r="H23" s="46"/>
      <c r="I23" s="48" t="s">
        <v>35</v>
      </c>
      <c r="J23" s="49"/>
      <c r="K23" s="50" t="s">
        <v>17</v>
      </c>
      <c r="L23" s="49"/>
      <c r="M23" s="51" t="s">
        <v>18</v>
      </c>
      <c r="N23" s="49"/>
      <c r="O23" s="52" t="s">
        <v>19</v>
      </c>
      <c r="P23" s="11"/>
      <c r="Q23" s="53"/>
      <c r="R23" s="1"/>
      <c r="S23" s="1"/>
      <c r="T23" s="1"/>
      <c r="U23" s="1"/>
      <c r="V23" s="1"/>
      <c r="W23" s="1"/>
      <c r="X23" s="1"/>
      <c r="Y23" s="1"/>
      <c r="Z23" s="1"/>
    </row>
    <row r="24" spans="1:26" ht="6.75" customHeight="1" x14ac:dyDescent="0.35">
      <c r="A24" s="1"/>
      <c r="B24" s="5"/>
      <c r="C24" s="54"/>
      <c r="I24" s="55"/>
      <c r="K24" s="55"/>
      <c r="P24" s="11"/>
      <c r="Q24" s="1"/>
      <c r="R24" s="1"/>
      <c r="S24" s="1"/>
      <c r="T24" s="1"/>
      <c r="U24" s="1"/>
      <c r="V24" s="1"/>
      <c r="W24" s="1"/>
      <c r="X24" s="1"/>
      <c r="Y24" s="1"/>
      <c r="Z24" s="1"/>
    </row>
    <row r="25" spans="1:26" ht="315.75" customHeight="1" x14ac:dyDescent="0.25">
      <c r="A25" s="1"/>
      <c r="B25" s="5"/>
      <c r="C25" s="56" t="s">
        <v>20</v>
      </c>
      <c r="D25" s="57"/>
      <c r="E25" s="58" t="str">
        <f>+IF([1]Hoja1!$N$2&gt;=0.5,"Si","No")</f>
        <v>Si</v>
      </c>
      <c r="F25" s="59"/>
      <c r="G25" s="60">
        <f>+[1]Hoja1!N2</f>
        <v>0.70833333333333337</v>
      </c>
      <c r="H25" s="59"/>
      <c r="I25" s="61" t="s">
        <v>21</v>
      </c>
      <c r="J25" s="62"/>
      <c r="K25" s="60">
        <v>0.65</v>
      </c>
      <c r="L25" s="63"/>
      <c r="M25" s="64" t="s">
        <v>22</v>
      </c>
      <c r="N25" s="65"/>
      <c r="O25" s="66">
        <f>G25-K25</f>
        <v>5.8333333333333348E-2</v>
      </c>
      <c r="P25" s="67"/>
      <c r="Q25" s="68"/>
      <c r="R25" s="68"/>
      <c r="S25" s="68"/>
      <c r="T25" s="68"/>
      <c r="U25" s="68"/>
      <c r="V25" s="68"/>
      <c r="W25" s="1"/>
      <c r="X25" s="1"/>
      <c r="Y25" s="1"/>
      <c r="Z25" s="1"/>
    </row>
    <row r="26" spans="1:26" ht="6.75" customHeight="1" x14ac:dyDescent="0.35">
      <c r="A26" s="1"/>
      <c r="B26" s="5"/>
      <c r="C26" s="54"/>
      <c r="E26" s="69"/>
      <c r="G26" s="70"/>
      <c r="I26" s="71"/>
      <c r="K26" s="55"/>
      <c r="M26" s="72"/>
      <c r="N26" s="72"/>
      <c r="O26" s="73"/>
      <c r="P26" s="11"/>
      <c r="Q26" s="1"/>
      <c r="R26" s="1"/>
      <c r="S26" s="1"/>
      <c r="T26" s="1"/>
      <c r="U26" s="1"/>
      <c r="V26" s="1"/>
      <c r="W26" s="1"/>
      <c r="X26" s="1"/>
      <c r="Y26" s="1"/>
      <c r="Z26" s="1"/>
    </row>
    <row r="27" spans="1:26" ht="315.75" customHeight="1" x14ac:dyDescent="0.25">
      <c r="A27" s="1"/>
      <c r="B27" s="5"/>
      <c r="C27" s="74" t="s">
        <v>23</v>
      </c>
      <c r="D27" s="57"/>
      <c r="E27" s="58" t="str">
        <f>+IF([1]Hoja1!$N$26&gt;=0.5,"Si","No")</f>
        <v>Si</v>
      </c>
      <c r="G27" s="60">
        <f>+[1]Hoja1!N26</f>
        <v>0.58823529411764708</v>
      </c>
      <c r="I27" s="75" t="s">
        <v>24</v>
      </c>
      <c r="K27" s="60">
        <v>0.53</v>
      </c>
      <c r="L27" s="76"/>
      <c r="M27" s="77" t="s">
        <v>25</v>
      </c>
      <c r="N27" s="65"/>
      <c r="O27" s="66">
        <f>G27-K27</f>
        <v>5.8235294117647052E-2</v>
      </c>
      <c r="P27" s="11"/>
      <c r="Q27" s="1"/>
      <c r="R27" s="1"/>
      <c r="S27" s="1"/>
      <c r="T27" s="1"/>
      <c r="U27" s="1"/>
      <c r="V27" s="1"/>
      <c r="W27" s="1"/>
      <c r="X27" s="1"/>
      <c r="Y27" s="1"/>
      <c r="Z27" s="1"/>
    </row>
    <row r="28" spans="1:26" ht="6.75" customHeight="1" x14ac:dyDescent="0.35">
      <c r="A28" s="1"/>
      <c r="B28" s="5"/>
      <c r="C28" s="54"/>
      <c r="E28" s="69"/>
      <c r="G28" s="70"/>
      <c r="I28" s="71"/>
      <c r="K28" s="55"/>
      <c r="M28" s="72"/>
      <c r="N28" s="72"/>
      <c r="O28" s="73"/>
      <c r="P28" s="11"/>
      <c r="Q28" s="1"/>
      <c r="R28" s="1"/>
      <c r="S28" s="1"/>
      <c r="T28" s="1"/>
      <c r="U28" s="1"/>
      <c r="V28" s="1"/>
      <c r="W28" s="1"/>
      <c r="X28" s="1"/>
      <c r="Y28" s="1"/>
      <c r="Z28" s="1"/>
    </row>
    <row r="29" spans="1:26" ht="315.75" customHeight="1" x14ac:dyDescent="0.25">
      <c r="A29" s="1"/>
      <c r="B29" s="5"/>
      <c r="C29" s="78" t="s">
        <v>26</v>
      </c>
      <c r="D29" s="57"/>
      <c r="E29" s="58" t="str">
        <f>+IF([1]Hoja1!$N$43&gt;=0.5,"Si","No")</f>
        <v>Si</v>
      </c>
      <c r="G29" s="60">
        <f>+[1]Hoja1!N43</f>
        <v>0.70833333333333337</v>
      </c>
      <c r="I29" s="75" t="s">
        <v>27</v>
      </c>
      <c r="K29" s="60">
        <v>0.63</v>
      </c>
      <c r="L29" s="76"/>
      <c r="M29" s="79" t="s">
        <v>28</v>
      </c>
      <c r="N29" s="65"/>
      <c r="O29" s="66">
        <f>G29-K29</f>
        <v>7.8333333333333366E-2</v>
      </c>
      <c r="P29" s="11"/>
      <c r="Q29" s="1"/>
      <c r="R29" s="1"/>
      <c r="S29" s="1"/>
      <c r="T29" s="1"/>
      <c r="U29" s="1"/>
      <c r="V29" s="1"/>
      <c r="W29" s="1"/>
      <c r="X29" s="1"/>
      <c r="Y29" s="1"/>
      <c r="Z29" s="1"/>
    </row>
    <row r="30" spans="1:26" ht="6.75" customHeight="1" x14ac:dyDescent="0.35">
      <c r="A30" s="1"/>
      <c r="B30" s="5"/>
      <c r="C30" s="54"/>
      <c r="E30" s="69"/>
      <c r="G30" s="70"/>
      <c r="I30" s="71"/>
      <c r="K30" s="55"/>
      <c r="M30" s="72"/>
      <c r="N30" s="72"/>
      <c r="O30" s="73"/>
      <c r="P30" s="11"/>
      <c r="Q30" s="1"/>
      <c r="R30" s="1"/>
      <c r="S30" s="1"/>
      <c r="T30" s="1"/>
      <c r="U30" s="1"/>
      <c r="V30" s="1"/>
      <c r="W30" s="1"/>
      <c r="X30" s="1"/>
      <c r="Y30" s="1"/>
      <c r="Z30" s="1"/>
    </row>
    <row r="31" spans="1:26" ht="315.75" customHeight="1" x14ac:dyDescent="0.25">
      <c r="A31" s="1"/>
      <c r="B31" s="5"/>
      <c r="C31" s="80" t="s">
        <v>29</v>
      </c>
      <c r="D31" s="57"/>
      <c r="E31" s="58" t="str">
        <f>+IF([1]Hoja1!$N$55&gt;=0.5,"Si","No")</f>
        <v>Si</v>
      </c>
      <c r="G31" s="60">
        <f>+[1]Hoja1!N55</f>
        <v>0.6428571428571429</v>
      </c>
      <c r="I31" s="75" t="s">
        <v>30</v>
      </c>
      <c r="K31" s="60">
        <v>0.5</v>
      </c>
      <c r="L31" s="76"/>
      <c r="M31" s="77" t="s">
        <v>31</v>
      </c>
      <c r="N31" s="65"/>
      <c r="O31" s="66">
        <f>G31-K31</f>
        <v>0.1428571428571429</v>
      </c>
      <c r="P31" s="11"/>
      <c r="Q31" s="1"/>
      <c r="R31" s="1"/>
      <c r="S31" s="1"/>
      <c r="T31" s="1"/>
      <c r="U31" s="1"/>
      <c r="V31" s="1"/>
      <c r="W31" s="1"/>
      <c r="X31" s="1"/>
      <c r="Y31" s="1"/>
      <c r="Z31" s="1"/>
    </row>
    <row r="32" spans="1:26" ht="6.75" customHeight="1" x14ac:dyDescent="0.35">
      <c r="A32" s="1"/>
      <c r="B32" s="5"/>
      <c r="C32" s="54"/>
      <c r="E32" s="69"/>
      <c r="G32" s="70"/>
      <c r="I32" s="71"/>
      <c r="K32" s="55"/>
      <c r="M32" s="72"/>
      <c r="N32" s="72"/>
      <c r="O32" s="73"/>
      <c r="P32" s="11"/>
      <c r="Q32" s="1"/>
      <c r="R32" s="1"/>
      <c r="S32" s="1"/>
      <c r="T32" s="1"/>
      <c r="U32" s="1"/>
      <c r="V32" s="1"/>
      <c r="W32" s="1"/>
      <c r="X32" s="1"/>
      <c r="Y32" s="1"/>
      <c r="Z32" s="1"/>
    </row>
    <row r="33" spans="1:26" ht="315.75" customHeight="1" thickBot="1" x14ac:dyDescent="0.3">
      <c r="A33" s="1"/>
      <c r="B33" s="5"/>
      <c r="C33" s="81" t="s">
        <v>32</v>
      </c>
      <c r="D33" s="57"/>
      <c r="E33" s="58" t="str">
        <f>+IF([1]Hoja1!$N$69&gt;=0.5,"Si","No")</f>
        <v>Si</v>
      </c>
      <c r="G33" s="60">
        <f>+[1]Hoja1!N69</f>
        <v>0.9285714285714286</v>
      </c>
      <c r="I33" s="82" t="s">
        <v>33</v>
      </c>
      <c r="K33" s="60">
        <v>0.79</v>
      </c>
      <c r="L33" s="76"/>
      <c r="M33" s="83" t="s">
        <v>34</v>
      </c>
      <c r="N33" s="65"/>
      <c r="O33" s="66">
        <f>G33-K33</f>
        <v>0.13857142857142857</v>
      </c>
      <c r="P33" s="11"/>
      <c r="Q33" s="1"/>
      <c r="R33" s="1"/>
      <c r="S33" s="1"/>
      <c r="T33" s="1"/>
      <c r="U33" s="1"/>
      <c r="V33" s="1"/>
      <c r="W33" s="1"/>
      <c r="X33" s="1"/>
      <c r="Y33" s="1"/>
      <c r="Z33" s="1"/>
    </row>
    <row r="34" spans="1:26" ht="12.75" customHeight="1" x14ac:dyDescent="0.25">
      <c r="A34" s="1"/>
      <c r="B34" s="5"/>
      <c r="C34" s="84"/>
      <c r="D34" s="84"/>
      <c r="E34" s="34"/>
      <c r="F34" s="1"/>
      <c r="G34" s="1"/>
      <c r="H34" s="1"/>
      <c r="I34" s="1"/>
      <c r="J34" s="1"/>
      <c r="K34" s="1"/>
      <c r="L34" s="1"/>
      <c r="M34" s="85"/>
      <c r="N34" s="85"/>
      <c r="O34" s="85"/>
      <c r="P34" s="11"/>
      <c r="Q34" s="1"/>
      <c r="R34" s="1"/>
      <c r="S34" s="1"/>
      <c r="T34" s="1"/>
      <c r="U34" s="1"/>
      <c r="V34" s="1"/>
      <c r="W34" s="1"/>
      <c r="X34" s="1"/>
      <c r="Y34" s="1"/>
      <c r="Z34" s="1"/>
    </row>
    <row r="35" spans="1:26" ht="12.75" customHeight="1" x14ac:dyDescent="0.25">
      <c r="A35" s="1"/>
      <c r="B35" s="5"/>
      <c r="C35" s="86"/>
      <c r="D35" s="84"/>
      <c r="E35" s="34"/>
      <c r="F35" s="1"/>
      <c r="G35" s="1"/>
      <c r="H35" s="1"/>
      <c r="I35" s="1"/>
      <c r="J35" s="1"/>
      <c r="K35" s="1"/>
      <c r="L35" s="1"/>
      <c r="M35" s="85"/>
      <c r="N35" s="85"/>
      <c r="O35" s="85"/>
      <c r="P35" s="11"/>
      <c r="Q35" s="1"/>
      <c r="R35" s="1"/>
      <c r="S35" s="1"/>
      <c r="T35" s="1"/>
      <c r="U35" s="1"/>
      <c r="V35" s="1"/>
      <c r="W35" s="1"/>
      <c r="X35" s="1"/>
      <c r="Y35" s="1"/>
      <c r="Z35" s="1"/>
    </row>
    <row r="36" spans="1:26" ht="12.75" customHeight="1" x14ac:dyDescent="0.25">
      <c r="A36" s="1"/>
      <c r="B36" s="5"/>
      <c r="C36" s="87"/>
      <c r="D36" s="1"/>
      <c r="E36" s="1"/>
      <c r="F36" s="1"/>
      <c r="G36" s="1"/>
      <c r="H36" s="1"/>
      <c r="I36" s="1"/>
      <c r="J36" s="1"/>
      <c r="K36" s="1"/>
      <c r="L36" s="1"/>
      <c r="M36" s="1"/>
      <c r="N36" s="1"/>
      <c r="O36" s="1"/>
      <c r="P36" s="11"/>
      <c r="Q36" s="1"/>
      <c r="R36" s="1"/>
      <c r="S36" s="1"/>
      <c r="T36" s="1"/>
      <c r="U36" s="1"/>
      <c r="V36" s="1"/>
      <c r="W36" s="1"/>
      <c r="X36" s="1"/>
      <c r="Y36" s="1"/>
      <c r="Z36" s="1"/>
    </row>
    <row r="37" spans="1:26" ht="12.75" customHeight="1" thickBot="1" x14ac:dyDescent="0.3">
      <c r="A37" s="1"/>
      <c r="B37" s="88"/>
      <c r="C37" s="89"/>
      <c r="D37" s="89"/>
      <c r="E37" s="89"/>
      <c r="F37" s="89"/>
      <c r="G37" s="89"/>
      <c r="H37" s="89"/>
      <c r="I37" s="89"/>
      <c r="J37" s="89"/>
      <c r="K37" s="89"/>
      <c r="L37" s="89"/>
      <c r="M37" s="89"/>
      <c r="N37" s="89"/>
      <c r="O37" s="89"/>
      <c r="P37" s="90"/>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hidden="1"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hidden="1"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hidden="1"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hidden="1"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hidden="1"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hidden="1"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hidden="1"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hidden="1"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hidden="1"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hidden="1"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hidden="1"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hidden="1"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hidden="1"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hidden="1"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hidden="1"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hidden="1"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hidden="1"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hidden="1"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hidden="1"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hidden="1"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hidden="1"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hidden="1"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hidden="1"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hidden="1"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hidden="1"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hidden="1"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hidden="1"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hidden="1"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hidden="1"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hidden="1"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hidden="1"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hidden="1"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hidden="1"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hidden="1"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hidden="1"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hidden="1"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hidden="1"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hidden="1"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hidden="1"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hidden="1"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hidden="1"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hidden="1"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hidden="1"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hidden="1"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hidden="1"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hidden="1"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hidden="1"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hidden="1"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hidden="1"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hidden="1"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hidden="1"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hidden="1"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hidden="1"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hidden="1"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hidden="1"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hidden="1"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hidden="1"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hidden="1"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hidden="1"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hidden="1"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hidden="1"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hidden="1"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hidden="1"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hidden="1"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hidden="1"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hidden="1"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hidden="1"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hidden="1"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hidden="1"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hidden="1"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hidden="1"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hidden="1"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hidden="1"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hidden="1"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hidden="1"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hidden="1"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hidden="1"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hidden="1"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hidden="1"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hidden="1"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hidden="1"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hidden="1"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hidden="1"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hidden="1"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hidden="1"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hidden="1"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hidden="1"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hidden="1"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hidden="1"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hidden="1"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hidden="1"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hidden="1"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hidden="1"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hidden="1"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hidden="1"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hidden="1"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hidden="1"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hidden="1"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hidden="1"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hidden="1"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hidden="1"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hidden="1"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hidden="1"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hidden="1"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hidden="1"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hidden="1"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hidden="1"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hidden="1"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hidden="1"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hidden="1"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hidden="1"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hidden="1"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hidden="1"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hidden="1"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hidden="1"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hidden="1"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hidden="1"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hidden="1"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hidden="1"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hidden="1"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hidden="1"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hidden="1"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hidden="1"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hidden="1"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hidden="1"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hidden="1"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hidden="1"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hidden="1"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hidden="1"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hidden="1"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hidden="1"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hidden="1"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hidden="1"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hidden="1"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hidden="1"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hidden="1"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hidden="1"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hidden="1"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hidden="1"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hidden="1"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hidden="1"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hidden="1"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hidden="1"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hidden="1"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hidden="1"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hidden="1"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hidden="1"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hidden="1"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hidden="1"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hidden="1"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hidden="1"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hidden="1"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hidden="1"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hidden="1"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hidden="1"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hidden="1"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hidden="1"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hidden="1"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hidden="1"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hidden="1"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hidden="1"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hidden="1"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hidden="1"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hidden="1"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hidden="1"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hidden="1"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hidden="1"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hidden="1"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hidden="1"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hidden="1"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hidden="1"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hidden="1"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hidden="1"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hidden="1"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hidden="1"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hidden="1"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hidden="1"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hidden="1"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hidden="1"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hidden="1"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hidden="1"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hidden="1"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hidden="1"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hidden="1"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hidden="1"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hidden="1"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hidden="1"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hidden="1"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hidden="1"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hidden="1"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hidden="1"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hidden="1"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hidden="1"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hidden="1"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hidden="1"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hidden="1"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hidden="1"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hidden="1"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hidden="1"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hidden="1"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hidden="1"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hidden="1"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hidden="1"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hidden="1"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hidden="1"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hidden="1"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hidden="1"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hidden="1"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hidden="1"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hidden="1"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hidden="1"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hidden="1"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hidden="1"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hidden="1"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hidden="1"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hidden="1"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hidden="1"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hidden="1"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hidden="1"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hidden="1"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hidden="1"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hidden="1"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hidden="1"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hidden="1"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hidden="1"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hidden="1"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hidden="1"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hidden="1"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hidden="1"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hidden="1"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hidden="1"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hidden="1"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hidden="1"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hidden="1"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hidden="1"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hidden="1"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hidden="1"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hidden="1"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hidden="1"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hidden="1"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hidden="1"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hidden="1"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hidden="1"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hidden="1"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hidden="1"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hidden="1"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hidden="1"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hidden="1"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hidden="1"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hidden="1"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hidden="1"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hidden="1"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hidden="1"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hidden="1"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hidden="1"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hidden="1"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hidden="1"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hidden="1"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hidden="1"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hidden="1"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hidden="1"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hidden="1"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hidden="1"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hidden="1"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hidden="1"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hidden="1"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hidden="1"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hidden="1"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hidden="1"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hidden="1"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hidden="1"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hidden="1"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hidden="1"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hidden="1"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hidden="1"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hidden="1"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hidden="1"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hidden="1"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hidden="1"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hidden="1"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hidden="1"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hidden="1"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hidden="1"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hidden="1"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hidden="1"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hidden="1"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hidden="1"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hidden="1"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hidden="1"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hidden="1"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hidden="1"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hidden="1"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hidden="1"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hidden="1"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hidden="1"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hidden="1"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hidden="1"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hidden="1"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hidden="1"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hidden="1"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hidden="1"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hidden="1"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hidden="1"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hidden="1"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hidden="1"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hidden="1"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hidden="1"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hidden="1"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hidden="1"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hidden="1"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hidden="1"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hidden="1"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hidden="1"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hidden="1"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hidden="1"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hidden="1"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hidden="1"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hidden="1"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hidden="1"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hidden="1"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hidden="1"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hidden="1"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hidden="1"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hidden="1"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hidden="1"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hidden="1"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hidden="1"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hidden="1"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hidden="1"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hidden="1"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hidden="1"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hidden="1"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hidden="1"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hidden="1"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hidden="1"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hidden="1"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hidden="1"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hidden="1"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hidden="1"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hidden="1"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hidden="1"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hidden="1"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hidden="1"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hidden="1"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hidden="1"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hidden="1"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hidden="1"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hidden="1"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hidden="1"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hidden="1"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hidden="1"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hidden="1"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hidden="1"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hidden="1"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hidden="1"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hidden="1"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hidden="1"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hidden="1"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hidden="1"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hidden="1"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hidden="1"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hidden="1"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hidden="1"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hidden="1"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hidden="1"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hidden="1"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hidden="1"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hidden="1"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hidden="1"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hidden="1"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hidden="1"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hidden="1"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hidden="1"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hidden="1"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hidden="1"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hidden="1"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hidden="1"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hidden="1"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hidden="1"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hidden="1"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hidden="1"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hidden="1"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hidden="1"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hidden="1"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hidden="1"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hidden="1"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hidden="1"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hidden="1"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hidden="1"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hidden="1"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hidden="1"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hidden="1"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hidden="1"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hidden="1"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hidden="1"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hidden="1"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hidden="1"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hidden="1"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hidden="1"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hidden="1"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hidden="1"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hidden="1"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hidden="1"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hidden="1"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hidden="1"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hidden="1"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hidden="1"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hidden="1"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hidden="1"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hidden="1"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hidden="1"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hidden="1"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hidden="1"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hidden="1"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hidden="1"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hidden="1"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hidden="1"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hidden="1"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hidden="1"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hidden="1"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hidden="1"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hidden="1"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hidden="1"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hidden="1"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hidden="1"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hidden="1"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hidden="1"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hidden="1"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hidden="1"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hidden="1"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hidden="1"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hidden="1"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hidden="1"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hidden="1"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hidden="1"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hidden="1"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hidden="1"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hidden="1"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hidden="1"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hidden="1"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hidden="1"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hidden="1"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hidden="1"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hidden="1"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hidden="1"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hidden="1"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hidden="1"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hidden="1"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hidden="1"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hidden="1"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hidden="1"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hidden="1"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hidden="1"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hidden="1"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hidden="1"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hidden="1"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hidden="1"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hidden="1"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hidden="1"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hidden="1"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hidden="1"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hidden="1"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hidden="1"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hidden="1"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hidden="1"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hidden="1"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hidden="1"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hidden="1"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hidden="1"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hidden="1"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hidden="1"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hidden="1"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hidden="1"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hidden="1"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hidden="1"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hidden="1"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hidden="1"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hidden="1"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hidden="1"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hidden="1"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hidden="1"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hidden="1"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hidden="1"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hidden="1"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hidden="1"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hidden="1"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hidden="1"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hidden="1"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hidden="1"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hidden="1"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hidden="1"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hidden="1"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hidden="1"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hidden="1"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hidden="1"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hidden="1"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hidden="1"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hidden="1"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hidden="1"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hidden="1"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hidden="1"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hidden="1"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hidden="1"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hidden="1"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hidden="1"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hidden="1"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hidden="1"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hidden="1"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hidden="1"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hidden="1"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hidden="1"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hidden="1"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hidden="1"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hidden="1"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hidden="1"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hidden="1"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hidden="1"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hidden="1"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hidden="1"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hidden="1"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hidden="1"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hidden="1"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hidden="1"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hidden="1"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hidden="1"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hidden="1"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hidden="1"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hidden="1"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hidden="1"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hidden="1"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hidden="1"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hidden="1"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hidden="1"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hidden="1"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hidden="1"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hidden="1"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hidden="1"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hidden="1"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hidden="1"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hidden="1"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hidden="1"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hidden="1"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hidden="1"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hidden="1"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hidden="1"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hidden="1"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hidden="1"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hidden="1"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hidden="1"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hidden="1"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hidden="1"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hidden="1"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hidden="1"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hidden="1"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hidden="1"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hidden="1"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hidden="1"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hidden="1"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hidden="1"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hidden="1"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hidden="1"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hidden="1"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hidden="1"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hidden="1"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hidden="1"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hidden="1"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hidden="1"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hidden="1"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hidden="1"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hidden="1"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hidden="1"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hidden="1"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hidden="1"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hidden="1"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hidden="1"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hidden="1"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hidden="1"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hidden="1"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hidden="1"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hidden="1"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hidden="1"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hidden="1"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hidden="1"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hidden="1"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hidden="1"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hidden="1"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hidden="1"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hidden="1"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hidden="1"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hidden="1"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hidden="1"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hidden="1"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hidden="1"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hidden="1"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hidden="1"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hidden="1"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hidden="1"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hidden="1"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hidden="1"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hidden="1"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hidden="1"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hidden="1"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hidden="1"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hidden="1"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hidden="1"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hidden="1"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hidden="1"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hidden="1"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hidden="1"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hidden="1"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hidden="1"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hidden="1"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hidden="1"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hidden="1"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hidden="1"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hidden="1"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hidden="1"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hidden="1"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hidden="1"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hidden="1"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hidden="1"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hidden="1"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hidden="1"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hidden="1"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hidden="1"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hidden="1"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hidden="1"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hidden="1"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hidden="1"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hidden="1"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hidden="1"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hidden="1"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hidden="1"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hidden="1"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hidden="1"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hidden="1"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hidden="1"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hidden="1"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hidden="1"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hidden="1"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hidden="1"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hidden="1"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hidden="1"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hidden="1"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hidden="1"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hidden="1"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hidden="1"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hidden="1"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hidden="1"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hidden="1"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hidden="1"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hidden="1"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hidden="1"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hidden="1"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hidden="1"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hidden="1"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hidden="1"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hidden="1"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hidden="1"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hidden="1"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hidden="1"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hidden="1"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hidden="1"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hidden="1"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hidden="1"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hidden="1"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hidden="1"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hidden="1"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hidden="1"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hidden="1"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hidden="1"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hidden="1"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hidden="1"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hidden="1"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hidden="1"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hidden="1"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hidden="1"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hidden="1"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hidden="1"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hidden="1"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hidden="1"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hidden="1"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hidden="1"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hidden="1"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hidden="1"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hidden="1"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hidden="1"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hidden="1"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hidden="1"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hidden="1"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hidden="1"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hidden="1"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hidden="1"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hidden="1"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hidden="1"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hidden="1"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hidden="1"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hidden="1"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hidden="1"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hidden="1"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hidden="1"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hidden="1"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hidden="1"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hidden="1"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hidden="1"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hidden="1"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hidden="1"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hidden="1"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hidden="1"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hidden="1"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hidden="1"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hidden="1"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hidden="1"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hidden="1"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hidden="1"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hidden="1"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hidden="1"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hidden="1"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hidden="1"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hidden="1"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hidden="1"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hidden="1"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hidden="1"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hidden="1"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hidden="1"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hidden="1"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hidden="1"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hidden="1"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hidden="1"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hidden="1"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hidden="1"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hidden="1"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hidden="1"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hidden="1"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hidden="1"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hidden="1"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hidden="1"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hidden="1"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hidden="1"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hidden="1"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hidden="1"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hidden="1"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hidden="1"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hidden="1"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hidden="1"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hidden="1"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hidden="1"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hidden="1"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hidden="1"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hidden="1"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hidden="1"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hidden="1"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hidden="1"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hidden="1"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hidden="1"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hidden="1"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hidden="1"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hidden="1"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hidden="1"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hidden="1"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hidden="1"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hidden="1"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hidden="1"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hidden="1"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hidden="1"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hidden="1"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hidden="1"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hidden="1"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hidden="1"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hidden="1"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hidden="1"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hidden="1"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hidden="1"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hidden="1"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hidden="1"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hidden="1"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hidden="1"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hidden="1"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hidden="1"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hidden="1"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hidden="1"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hidden="1"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hidden="1"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hidden="1"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hidden="1"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hidden="1"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hidden="1"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hidden="1"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hidden="1"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hidden="1"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hidden="1"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hidden="1"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hidden="1"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hidden="1"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hidden="1"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hidden="1"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hidden="1"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hidden="1"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hidden="1"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hidden="1"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hidden="1"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hidden="1"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hidden="1"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hidden="1"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hidden="1"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hidden="1"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hidden="1"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hidden="1"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hidden="1"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hidden="1"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hidden="1"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hidden="1"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hidden="1"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hidden="1"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hidden="1"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hidden="1"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hidden="1"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hidden="1"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hidden="1"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hidden="1"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hidden="1"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hidden="1"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hidden="1"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hidden="1"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hidden="1"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hidden="1"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hidden="1"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hidden="1"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hidden="1"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hidden="1"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hidden="1"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hidden="1"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hidden="1"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hidden="1"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hidden="1"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hidden="1"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hidden="1"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hidden="1"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hidden="1"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hidden="1"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hidden="1"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hidden="1"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hidden="1"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hidden="1"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hidden="1"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hidden="1"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hidden="1"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hidden="1"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hidden="1"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hidden="1"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hidden="1"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hidden="1"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hidden="1"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hidden="1"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hidden="1"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hidden="1"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hidden="1"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hidden="1"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hidden="1"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hidden="1"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hidden="1"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hidden="1"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hidden="1"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hidden="1"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hidden="1"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hidden="1"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hidden="1"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hidden="1"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hidden="1"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hidden="1"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hidden="1"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hidden="1"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hidden="1"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hidden="1"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hidden="1"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hidden="1"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hidden="1"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hidden="1"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hidden="1"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hidden="1"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hidden="1"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hidden="1"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hidden="1"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hidden="1"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hidden="1"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hidden="1"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hidden="1"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hidden="1"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hidden="1"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hidden="1"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hidden="1"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hidden="1"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hidden="1"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hidden="1"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hidden="1"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hidden="1"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hidden="1"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hidden="1"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hidden="1"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hidden="1"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hidden="1"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hidden="1"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hidden="1"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hidden="1"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hidden="1"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hidden="1"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hidden="1"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hidden="1"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hidden="1"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hidden="1"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hidden="1"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hidden="1"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hidden="1"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hidden="1"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hidden="1"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hidden="1"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hidden="1"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hidden="1"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hidden="1"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hidden="1"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hidden="1"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hidden="1"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hidden="1"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hidden="1"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hidden="1"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hidden="1"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hidden="1"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hidden="1"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hidden="1"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hidden="1"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hidden="1"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hidden="1"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hidden="1"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hidden="1"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hidden="1"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hidden="1"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hidden="1"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hidden="1"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hidden="1"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hidden="1"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hidden="1"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hidden="1"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hidden="1"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hidden="1"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hidden="1"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hidden="1"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hidden="1"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hidden="1"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hidden="1"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hidden="1"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hidden="1"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hidden="1"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hidden="1"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hidden="1"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hidden="1"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hidden="1"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hidden="1"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hidden="1"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hidden="1"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hidden="1"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hidden="1"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N19:O20 E20:E21" xr:uid="{E65120FE-BB89-49E0-B5A2-346A2C5FB45B}">
      <formula1>"Si,No"</formula1>
    </dataValidation>
    <dataValidation type="list" allowBlank="1" showErrorMessage="1" sqref="E19" xr:uid="{BE2576E5-3EE9-4F2E-94D7-D33E505461C5}">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FERNANDO AVELLA</cp:lastModifiedBy>
  <dcterms:created xsi:type="dcterms:W3CDTF">2022-01-31T20:08:16Z</dcterms:created>
  <dcterms:modified xsi:type="dcterms:W3CDTF">2022-01-31T20:16:01Z</dcterms:modified>
</cp:coreProperties>
</file>