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mc:AlternateContent xmlns:mc="http://schemas.openxmlformats.org/markup-compatibility/2006">
    <mc:Choice Requires="x15">
      <x15ac:absPath xmlns:x15ac="http://schemas.microsoft.com/office/spreadsheetml/2010/11/ac" url="/Users/paolaandreasanabriasmahecha/Library/CloudStorage/GoogleDrive-paola.sanabria@canalcapital.gov.co/Mi unidad/PAOLA ANDREA SANABRIA/2026/7. JULIO/7. TRANSPARENCIA/"/>
    </mc:Choice>
  </mc:AlternateContent>
  <xr:revisionPtr revIDLastSave="0" documentId="13_ncr:1_{7F4232E7-F282-4B48-A8E5-DEE15F0FB359}" xr6:coauthVersionLast="47" xr6:coauthVersionMax="47" xr10:uidLastSave="{00000000-0000-0000-0000-000000000000}"/>
  <bookViews>
    <workbookView xWindow="0" yWindow="660" windowWidth="29400" windowHeight="16920" xr2:uid="{37160885-7B1D-4DB2-ACAD-1488E49A7A59}"/>
  </bookViews>
  <sheets>
    <sheet name="1,5 DIRECTORIO " sheetId="1" r:id="rId1"/>
  </sheets>
  <externalReferences>
    <externalReference r:id="rId2"/>
  </externalReferences>
  <definedNames>
    <definedName name="_xlnm._FilterDatabase" localSheetId="0" hidden="1">'1,5 DIRECTORIO '!$A$1:$H$178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2"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47" i="1"/>
  <c r="H143" i="1"/>
  <c r="H144" i="1"/>
  <c r="H145" i="1"/>
  <c r="H146"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2" i="1"/>
</calcChain>
</file>

<file path=xl/sharedStrings.xml><?xml version="1.0" encoding="utf-8"?>
<sst xmlns="http://schemas.openxmlformats.org/spreadsheetml/2006/main" count="717" uniqueCount="711">
  <si>
    <t>NUMERO DEL COMPROMISO</t>
  </si>
  <si>
    <t>0001-2026</t>
  </si>
  <si>
    <t>TIZIANA AREVALO RODRIGUEZ</t>
  </si>
  <si>
    <t>tiziana.arevalo@gmail.com</t>
  </si>
  <si>
    <t>0002-2026</t>
  </si>
  <si>
    <t>UNIVERSAL GROUP AGENCIA DE 
COMUNICACIONES S.A.S</t>
  </si>
  <si>
    <t>katherinec@universalcomunicaciones.com</t>
  </si>
  <si>
    <t>0003-2026</t>
  </si>
  <si>
    <t>R.L TAKTIKOS SAS</t>
  </si>
  <si>
    <t>licitaciones@taktikosbtl.com</t>
  </si>
  <si>
    <t>0004-2026</t>
  </si>
  <si>
    <t>EMIR ANDRÉS BOHORQUEZ RODRIGUEZ</t>
  </si>
  <si>
    <t>mircito14@gmail.com</t>
  </si>
  <si>
    <t>0005-2026</t>
  </si>
  <si>
    <t>YICETH PAOLA PEÑALOZA CALDERON</t>
  </si>
  <si>
    <t>yicethpaola@gmail.com</t>
  </si>
  <si>
    <t>0008-2026</t>
  </si>
  <si>
    <t>DIANA MARCELA MACIAS SUAREZ</t>
  </si>
  <si>
    <t>maxi_26@hotmail.es</t>
  </si>
  <si>
    <t>0009-2026</t>
  </si>
  <si>
    <t>JEFERSON DANILO GONZALEZ PULIDO</t>
  </si>
  <si>
    <t>jerdanilo932@gmail.com</t>
  </si>
  <si>
    <t>0010-2026</t>
  </si>
  <si>
    <t>CARLOS EDUARDO CETINA ALFONSO</t>
  </si>
  <si>
    <t>karlos.eduardo007@gmail.com</t>
  </si>
  <si>
    <t>0011-2026</t>
  </si>
  <si>
    <t>ZORAYI STEFANIA SOTOMAYOR MONCAYO</t>
  </si>
  <si>
    <t>stefaniasotomayor70@gmail.com</t>
  </si>
  <si>
    <t>0012-2026</t>
  </si>
  <si>
    <t>JULIANA VALENTINA DIAZ RODRIGUEZ</t>
  </si>
  <si>
    <t>valentinarodriguez0211@gmail.com</t>
  </si>
  <si>
    <t>0013-2026</t>
  </si>
  <si>
    <t>ROGER FABIAN MATTA SÁNCHEZ</t>
  </si>
  <si>
    <t>yoye926@gmail.com</t>
  </si>
  <si>
    <t>0014-2026</t>
  </si>
  <si>
    <t>JEFFERSON SANTIAGO CHAVEZ ESPINOSA</t>
  </si>
  <si>
    <t>jeffersonsantiagochavez@gmail.com</t>
  </si>
  <si>
    <t>0015-2026</t>
  </si>
  <si>
    <t>DIECISÉIS 9 FILMS S.A.S.</t>
  </si>
  <si>
    <t>lgaravito@dieciseis9.com</t>
  </si>
  <si>
    <t>0016-2026</t>
  </si>
  <si>
    <t>R.L EXPRESO VIAJES Y TURISMO EXPRESO SAS</t>
  </si>
  <si>
    <t>aduran@expresoviajes.com</t>
  </si>
  <si>
    <t>0017-2026</t>
  </si>
  <si>
    <t>NESTOR CAMILO BELTRAN BELTRAN</t>
  </si>
  <si>
    <t>camix242@gmail.com</t>
  </si>
  <si>
    <t>0018-2026</t>
  </si>
  <si>
    <t>CAROL BEATRIZ LADINO CAMELO</t>
  </si>
  <si>
    <t>karolladino@hotmail.com</t>
  </si>
  <si>
    <t>0019-2026</t>
  </si>
  <si>
    <t>RAFAEL ANGEL BOVEA ALDANA</t>
  </si>
  <si>
    <t>rafita1021@hotmail.com</t>
  </si>
  <si>
    <t>0020-2026</t>
  </si>
  <si>
    <t>MARTHA INES REINA QUIJANO</t>
  </si>
  <si>
    <t>martareinaquijano@gmail.com</t>
  </si>
  <si>
    <t>0021-2026</t>
  </si>
  <si>
    <t>PILAR ROCIO ROJAS BARRERO</t>
  </si>
  <si>
    <t>pilarrb77@hotmail.com</t>
  </si>
  <si>
    <t>0022-2026</t>
  </si>
  <si>
    <t>YEIMY JULIETH FINO BELTRAN</t>
  </si>
  <si>
    <t>julyfino6@gmail.com</t>
  </si>
  <si>
    <t>0023-2026</t>
  </si>
  <si>
    <t>LUZ ELIZABETH BASALLO ESPEJO</t>
  </si>
  <si>
    <t>elizabethbe@hotmail.com</t>
  </si>
  <si>
    <t>0024-2026</t>
  </si>
  <si>
    <t>FIDEL MANJARRES RIPOLL</t>
  </si>
  <si>
    <t>fidelmanjarresripoll@gmail.com</t>
  </si>
  <si>
    <t>0025-2026</t>
  </si>
  <si>
    <t>ANDREA PATRICIA FRANCO BEDOYA</t>
  </si>
  <si>
    <t>andreafrancobe@gmail.com</t>
  </si>
  <si>
    <t>0026-2026</t>
  </si>
  <si>
    <t>JULIAN DAVID PINZON BEJARANO</t>
  </si>
  <si>
    <t>julidavid1493@hotmail.com</t>
  </si>
  <si>
    <t>0027-2026</t>
  </si>
  <si>
    <t>NICOLLE KYLIE VEGA RAMIREZ</t>
  </si>
  <si>
    <t>nicollek.vegar@gmail.com</t>
  </si>
  <si>
    <t>0028-2026</t>
  </si>
  <si>
    <t>RODRIGO ALFONSO GUTIERREZ RIVEROS</t>
  </si>
  <si>
    <t>rgrodrigor@gmail.com</t>
  </si>
  <si>
    <t>0029-2026</t>
  </si>
  <si>
    <t>ANGELA GISSEL QUINTERO RIVERA</t>
  </si>
  <si>
    <t>agquintero@rtvc.gov.co</t>
  </si>
  <si>
    <t>0030-2026</t>
  </si>
  <si>
    <t>NAZLHY VIVIANA LOPEZ VILLALOBOS</t>
  </si>
  <si>
    <t>vncrl1403@gmail.com</t>
  </si>
  <si>
    <t>0031-2026</t>
  </si>
  <si>
    <t>GLADYS LEON CASTILLO</t>
  </si>
  <si>
    <t>glalencas@gmail.com</t>
  </si>
  <si>
    <t>0032-2026</t>
  </si>
  <si>
    <t>MARIA ANGELICA MARTINEZ BENAVIDES</t>
  </si>
  <si>
    <t>angelica041983@gmail.com</t>
  </si>
  <si>
    <t>0033-2026</t>
  </si>
  <si>
    <t>YURI FERNANDA ROJAS SANDOVAL</t>
  </si>
  <si>
    <t>fernandita18@gmail.com</t>
  </si>
  <si>
    <t>0034-2026</t>
  </si>
  <si>
    <t>DINA JULEY MONTERO OCHOA</t>
  </si>
  <si>
    <t>DINAMONTERO.15@HOTMAIL.COM</t>
  </si>
  <si>
    <t>0035-2026</t>
  </si>
  <si>
    <t>MABBY NATHALIA TORRES HERNÁNDEZ</t>
  </si>
  <si>
    <t>mabbytorresh@gmail.com</t>
  </si>
  <si>
    <t>0036-2026</t>
  </si>
  <si>
    <t>DIANA MARIA LEAL GANTIVA</t>
  </si>
  <si>
    <t>dianamarialealg@gmail.com</t>
  </si>
  <si>
    <t>0037-2026</t>
  </si>
  <si>
    <t>PAULA MAGALY GARCÍA TABORDA</t>
  </si>
  <si>
    <t>paula.garciataborda@gmail.com</t>
  </si>
  <si>
    <t>0038-2026</t>
  </si>
  <si>
    <t>NICOLÁS FELIPE ROMERO CORTÉS</t>
  </si>
  <si>
    <t>elnicoromeroco@gmail.com</t>
  </si>
  <si>
    <t>0039-2026</t>
  </si>
  <si>
    <t>LAURA SOFIA ROMERO QUIMBAY</t>
  </si>
  <si>
    <t>lau.romero08@hotmail.com</t>
  </si>
  <si>
    <t>0040-2026</t>
  </si>
  <si>
    <t>BLANCA ALEXIS TOCAREMA GARZÓN</t>
  </si>
  <si>
    <t>aletocarema@gmail.com</t>
  </si>
  <si>
    <t>0041-2026</t>
  </si>
  <si>
    <t>LORENA GOMEZ HERRERA</t>
  </si>
  <si>
    <t>lorenagh@outlook.com</t>
  </si>
  <si>
    <t>0042-2026</t>
  </si>
  <si>
    <t>MYRIAM SOFIA DIAZ ROJAS</t>
  </si>
  <si>
    <t>mdiaz@rtvc.go.co</t>
  </si>
  <si>
    <t>0043-2026</t>
  </si>
  <si>
    <t>SEBASTIAN EDUARDO TORRES GALEANO</t>
  </si>
  <si>
    <t>sebastiantorresgaleano@gmail.com</t>
  </si>
  <si>
    <t>0044-2026</t>
  </si>
  <si>
    <t>MAUREN YURANY SANCHEZ OCHOA</t>
  </si>
  <si>
    <t>smauren661@gmail.com</t>
  </si>
  <si>
    <t>0045-2026</t>
  </si>
  <si>
    <t>WILSON QUIMBAY CHACON</t>
  </si>
  <si>
    <t>wquimbaychacon@gmail.com</t>
  </si>
  <si>
    <t>0046-2026</t>
  </si>
  <si>
    <t>JUANITA CATLEYA BAQUERO RUEDA</t>
  </si>
  <si>
    <t>juanitacattleya@gmail.com</t>
  </si>
  <si>
    <t>0047-2026</t>
  </si>
  <si>
    <t>NIKOLL DANIELA TORRES DÍAZ</t>
  </si>
  <si>
    <t>danielatodi1@gmail.com</t>
  </si>
  <si>
    <t>0048-2026</t>
  </si>
  <si>
    <t>NYL ELECTRONICA S.A</t>
  </si>
  <si>
    <t>NYL@NYLELECTRONICA.COM</t>
  </si>
  <si>
    <t>0050-2026</t>
  </si>
  <si>
    <t>DUVAN ALEXANDER ROJAS SARMIENTO</t>
  </si>
  <si>
    <t>duv.rojas97@gmail.com</t>
  </si>
  <si>
    <t>0051-2026</t>
  </si>
  <si>
    <t>ADRIANA MILENA GUTIERREZ TORRES</t>
  </si>
  <si>
    <t>adguti@gmail.com</t>
  </si>
  <si>
    <t>0052-2026</t>
  </si>
  <si>
    <t>MANUEL ANTONIO SALAZAR RESTREPO</t>
  </si>
  <si>
    <t>manolo-salazar@hotmail.com</t>
  </si>
  <si>
    <t>0053-2026</t>
  </si>
  <si>
    <t>JORDI JULIÁN LÓPEZ BOHÓRQUEZ</t>
  </si>
  <si>
    <t>jordijulian10@gmail.com</t>
  </si>
  <si>
    <t>0054-2026</t>
  </si>
  <si>
    <t>ANDRES ELIAS ESCOBAR JULIAO</t>
  </si>
  <si>
    <t>aescobarj@hotmail.com</t>
  </si>
  <si>
    <t>0055-2026</t>
  </si>
  <si>
    <t>JUAN CARLOS OSSA RIVERA</t>
  </si>
  <si>
    <t>ossadia@hotmail.com</t>
  </si>
  <si>
    <t>0056-2026</t>
  </si>
  <si>
    <t>STEPHANY ALEJANDRA SILVA RODRIGUEZ</t>
  </si>
  <si>
    <t>salejandrasilva88@gmail.com</t>
  </si>
  <si>
    <t>0057-2026</t>
  </si>
  <si>
    <t>EDGAR FERNANDO MAYORGA RUEDA</t>
  </si>
  <si>
    <t>alejamanrique@hotmail.es</t>
  </si>
  <si>
    <t>0058-2026</t>
  </si>
  <si>
    <t>SONIA ESPERANZA MARTÍNEZ ROMERO</t>
  </si>
  <si>
    <t>soniaemr@hotmail.com</t>
  </si>
  <si>
    <t>0059-2026</t>
  </si>
  <si>
    <t>MARTHA LILIANA CASTRO PRIETO</t>
  </si>
  <si>
    <t>martha.castro.prieto@gmail.com</t>
  </si>
  <si>
    <t>0060-2026</t>
  </si>
  <si>
    <t>PABLO ANDRÉS CANAVAL MORALES</t>
  </si>
  <si>
    <t>Pablo270102@gmail.com</t>
  </si>
  <si>
    <t>0061-2026</t>
  </si>
  <si>
    <t>GRUPO EMPRESARIAL JHS SAS.</t>
  </si>
  <si>
    <t>colcantorbery@hotmail.com</t>
  </si>
  <si>
    <t>LORENA STEPHANIE PINEDA GARCÍA</t>
  </si>
  <si>
    <t>lpinedagarcia26@gmail.com</t>
  </si>
  <si>
    <t>0063-2026</t>
  </si>
  <si>
    <t>LUZ MYRIAM NIETO MONROY</t>
  </si>
  <si>
    <t>uzmiryam039@hotmail.com</t>
  </si>
  <si>
    <t>0064-2026</t>
  </si>
  <si>
    <t>JULY ANDREA FORERO BUITRAGO</t>
  </si>
  <si>
    <t>andreitaforero26@gmail.com</t>
  </si>
  <si>
    <t>0065-2026</t>
  </si>
  <si>
    <t>CARLOS ANDRES DIAZ VIDAL</t>
  </si>
  <si>
    <t>melisasbr2@gmail.com</t>
  </si>
  <si>
    <t>0066-2026</t>
  </si>
  <si>
    <t>MAURICIO GIOVANY MORA ALDANA</t>
  </si>
  <si>
    <t>mauro.moraald@gmail.com</t>
  </si>
  <si>
    <t>0067-2026</t>
  </si>
  <si>
    <t>OSCAR ANDRES QUIROGA CAMPOS</t>
  </si>
  <si>
    <t>andrecilloquiroga@gmail.com</t>
  </si>
  <si>
    <t>0068-2026</t>
  </si>
  <si>
    <t>KATHERINE JOHANNA ESTUPIÑAN SUAREZ</t>
  </si>
  <si>
    <t>KATA.E.S@HOTMAIL.COM</t>
  </si>
  <si>
    <t>0069-2026</t>
  </si>
  <si>
    <t>CAMILO ALBERTO JARAMILLO VELA</t>
  </si>
  <si>
    <t>camilojaramillov@hotmail.com</t>
  </si>
  <si>
    <t>0070-2026</t>
  </si>
  <si>
    <t>CARLOS ALBERTO CHICA ARIAS</t>
  </si>
  <si>
    <t>carlosalbertochica@hotmail.com</t>
  </si>
  <si>
    <t>0071-2026</t>
  </si>
  <si>
    <t>SARA MELISSA MUÑOZ USSA</t>
  </si>
  <si>
    <t>0072-2026</t>
  </si>
  <si>
    <t>MARIANA GONZALEZ ARBOLEDA</t>
  </si>
  <si>
    <t>luzmiryam039@hotmail.com</t>
  </si>
  <si>
    <t>0073-2026</t>
  </si>
  <si>
    <t>BRIGITTE ENERIETH VELASCO FARFAN</t>
  </si>
  <si>
    <t>marianagonzalezarb@gmail.com</t>
  </si>
  <si>
    <t>0074-2026</t>
  </si>
  <si>
    <t>GUILLERMO ALEXANDER VERA ARIZA</t>
  </si>
  <si>
    <t>Alexv9503@gmail.com</t>
  </si>
  <si>
    <t>0075-2026</t>
  </si>
  <si>
    <t>JEIMY JOHANA PULIDO GARAY</t>
  </si>
  <si>
    <t>jeimypulido1@gmail.com</t>
  </si>
  <si>
    <t>0076-2026</t>
  </si>
  <si>
    <t>YERSON DAVID CAUCHA ARTEAGA</t>
  </si>
  <si>
    <t>david_caucha@hotmail.com</t>
  </si>
  <si>
    <t>0077-2026</t>
  </si>
  <si>
    <t>MIGUEL FERNANDO PORRAS FERNÁNDEZ</t>
  </si>
  <si>
    <t>miguelperiodista1@gmail.com</t>
  </si>
  <si>
    <t>0078-2026</t>
  </si>
  <si>
    <t>LAURA VIVIANA RODRIGUEZ MARTINEZ</t>
  </si>
  <si>
    <t>laviroma790@gmail.com</t>
  </si>
  <si>
    <t>0079-2026</t>
  </si>
  <si>
    <t>JULY ALEXANDRA MOLINA RAMIREZ</t>
  </si>
  <si>
    <t>alexamolinaramirez12@gmail.com</t>
  </si>
  <si>
    <t>0080-2026</t>
  </si>
  <si>
    <t>JUAN PABLO FORERO VARGAS</t>
  </si>
  <si>
    <t>juanforero7@gmail.com</t>
  </si>
  <si>
    <t>0081-2026</t>
  </si>
  <si>
    <t>MARTA PATRICIA NORIEGA RODRIGUEZ</t>
  </si>
  <si>
    <t>noriega.aire@gmail.com</t>
  </si>
  <si>
    <t>0082-2026</t>
  </si>
  <si>
    <t>CINDY MARCELA FORERO VARELA</t>
  </si>
  <si>
    <t>marcelaforero.grafica@gmail.com</t>
  </si>
  <si>
    <t>0083-2026</t>
  </si>
  <si>
    <t>GUSTAVO ALEJANDRO TIRIAT OSMAN</t>
  </si>
  <si>
    <t>alejandrotiriat@hotmail.com</t>
  </si>
  <si>
    <t>0084-2026</t>
  </si>
  <si>
    <t>JONNATHAN JAIR RESTREPO HERNANDEZ</t>
  </si>
  <si>
    <t>jjrestrepoh@gmail.com</t>
  </si>
  <si>
    <t>0085-2026</t>
  </si>
  <si>
    <t>GISELLE ANDREA GENEY CELIS</t>
  </si>
  <si>
    <t>giselle.geney@gmail.com</t>
  </si>
  <si>
    <t>0086-2026</t>
  </si>
  <si>
    <t>LIBARDO DAZA GARZON</t>
  </si>
  <si>
    <t>libdaz@gmail.com</t>
  </si>
  <si>
    <t>0087-2026</t>
  </si>
  <si>
    <t>ROBERTO JOSÉ GUERRERO TREJOS</t>
  </si>
  <si>
    <t>12vyr10@gmail.com</t>
  </si>
  <si>
    <t>0088-2026</t>
  </si>
  <si>
    <t>ESTEFANIA MALDONADO POSADA</t>
  </si>
  <si>
    <t>stefaniamaldo@gmail.com</t>
  </si>
  <si>
    <t>0089-2026</t>
  </si>
  <si>
    <t>URIEL JOSE CHINCHILLA CALDERÓN</t>
  </si>
  <si>
    <t>ujchinchillac@gmail.com</t>
  </si>
  <si>
    <t>0090-2026</t>
  </si>
  <si>
    <t>RAFAEL EDUARDO MUÑOZ GÓMEZ</t>
  </si>
  <si>
    <t>eduardomunozgomez@gmail.com</t>
  </si>
  <si>
    <t>0091-2026</t>
  </si>
  <si>
    <t>ANGIE ELIZABETH VELANDIA CABALLERO</t>
  </si>
  <si>
    <t>angie.vela.cs@gmail.com</t>
  </si>
  <si>
    <t>0092-2026</t>
  </si>
  <si>
    <t>MARIA DEL CARMEN RODRIGUEZ MENDOZA</t>
  </si>
  <si>
    <t>rodriguezmendozamariac@gmail.com</t>
  </si>
  <si>
    <t>0093-2026</t>
  </si>
  <si>
    <t>DIANA DEL PILAR ROMERO VARILA</t>
  </si>
  <si>
    <t>ddpromero@gmail.com</t>
  </si>
  <si>
    <t>0094-2026</t>
  </si>
  <si>
    <t>ANGIE CAROLINA RODRIGUEZ FRANCO</t>
  </si>
  <si>
    <t>acrodriguez@rtvc.gov.co</t>
  </si>
  <si>
    <t>0096-2026</t>
  </si>
  <si>
    <t>CRISTIAN DAVID RINCÓN ROJAS</t>
  </si>
  <si>
    <t>cristiandavidrinconrojas@gmail.com</t>
  </si>
  <si>
    <t>0097-2026</t>
  </si>
  <si>
    <t>OSCAR JULIAN LOPEZ GOMEZ</t>
  </si>
  <si>
    <t>julianlgomez@gmail.com</t>
  </si>
  <si>
    <t>0098-2026</t>
  </si>
  <si>
    <t>SANTIAGO CALLE LÓPEZ</t>
  </si>
  <si>
    <t>santiagocallelopez@gmail.com</t>
  </si>
  <si>
    <t>0099-2026</t>
  </si>
  <si>
    <t>R.L ALPOPULAR S.A.</t>
  </si>
  <si>
    <t>mercadeo@alpopular.com.co</t>
  </si>
  <si>
    <t>0100-2026</t>
  </si>
  <si>
    <t>JOSÉ TOMÁS REINALES MARTIN</t>
  </si>
  <si>
    <t>tomasreinales.info@gmail.com</t>
  </si>
  <si>
    <t>0101-2026</t>
  </si>
  <si>
    <t>0102-2026</t>
  </si>
  <si>
    <t>JAIME BAUDILIO ZULUAGA MONTOYA</t>
  </si>
  <si>
    <t>edicion06@hotmail.com</t>
  </si>
  <si>
    <t>0103-2026</t>
  </si>
  <si>
    <t>ALEXANDER PEREA MENA</t>
  </si>
  <si>
    <t>alxperea@hotmail.com</t>
  </si>
  <si>
    <t>0104-2026</t>
  </si>
  <si>
    <t>ROCIO ESMERALDA RUIZ MONTILLA</t>
  </si>
  <si>
    <t>rocioruiz_tv@hotmail.com</t>
  </si>
  <si>
    <t>0105-2026</t>
  </si>
  <si>
    <t>JIZETH HAEL GONZÁLEZ RAMÍREZ</t>
  </si>
  <si>
    <t>haelgo@hotmail.com</t>
  </si>
  <si>
    <t>0106-2026</t>
  </si>
  <si>
    <t>HENRY GUILLERMO BELTRÁN MARTÍNEZ</t>
  </si>
  <si>
    <t>abogadohbeltran@gmail.com</t>
  </si>
  <si>
    <t>0107-2026</t>
  </si>
  <si>
    <t>ENERGY MSI S.A.S.</t>
  </si>
  <si>
    <t>energymsisas@gmail.com</t>
  </si>
  <si>
    <t>0108-2026</t>
  </si>
  <si>
    <t>CAROLINA RODRIGUEZ BELTRAN</t>
  </si>
  <si>
    <t>CAROLINARB343@GMAIL.COM</t>
  </si>
  <si>
    <t>0109-2026</t>
  </si>
  <si>
    <t>LAURA NATALI CANO MURILLO</t>
  </si>
  <si>
    <t>auran.canom@utadeo.edu.co</t>
  </si>
  <si>
    <t>0110-2026</t>
  </si>
  <si>
    <t>EDISON MAURICIO NARANJO VELANDIA</t>
  </si>
  <si>
    <t>mnaranjov12@hotmail.com</t>
  </si>
  <si>
    <t>0111-2026</t>
  </si>
  <si>
    <t>JUAN DAVID ACEVEDO RIOS</t>
  </si>
  <si>
    <t>jdacevedo14@hotmail.com</t>
  </si>
  <si>
    <t>0112-2026</t>
  </si>
  <si>
    <t>LUIS EDUARDO RODRIGUEZ CASTIBLANCO</t>
  </si>
  <si>
    <t>pegatinacriolla@gmail.com</t>
  </si>
  <si>
    <t>0113-2026</t>
  </si>
  <si>
    <t>MARIA PAULA VARGAS</t>
  </si>
  <si>
    <t>maria.vargas-to@uniminuto.edu.co</t>
  </si>
  <si>
    <t>0114-2026</t>
  </si>
  <si>
    <t>DORIS CAROLINA RINCON BAYONA</t>
  </si>
  <si>
    <t>aninoriega@gmail.com</t>
  </si>
  <si>
    <t>0115-2026</t>
  </si>
  <si>
    <t>LAURA LORENA DUARTE VILLAMIL</t>
  </si>
  <si>
    <t>lauduartevillamil@gmail.com</t>
  </si>
  <si>
    <t>0116-2026</t>
  </si>
  <si>
    <t>JULIA ALBA NAVARRETE</t>
  </si>
  <si>
    <t>julianava70@hotmail.com</t>
  </si>
  <si>
    <t>0117-2026</t>
  </si>
  <si>
    <t>CHRISTIAN ANDERSON PIMIENTA RAMIREZ</t>
  </si>
  <si>
    <t>Juldabar.89@gmail.com</t>
  </si>
  <si>
    <t>0118-2026</t>
  </si>
  <si>
    <t>LEIDY JOHANA GALINDO QUINTERO</t>
  </si>
  <si>
    <t>johana.glue@gmail.com</t>
  </si>
  <si>
    <t>0119-2026</t>
  </si>
  <si>
    <t>ADRIANA CAROLINA SANTACRUZ ACOSTA</t>
  </si>
  <si>
    <t>acsa1202@gmail.com</t>
  </si>
  <si>
    <t>0120-2026</t>
  </si>
  <si>
    <t>ANA MARIA NORIEGA</t>
  </si>
  <si>
    <t>0121-2026</t>
  </si>
  <si>
    <t>JULIAN MAURICIO OSSA GONZALEZ</t>
  </si>
  <si>
    <t>0122-2026</t>
  </si>
  <si>
    <t>JUAN ANTONIO CARULLA LONDOÑO</t>
  </si>
  <si>
    <t>0123-2026</t>
  </si>
  <si>
    <t>MARIA ALEJANDRA CLAVIJO</t>
  </si>
  <si>
    <t>alejads14@gmail.com</t>
  </si>
  <si>
    <t>0124-2026</t>
  </si>
  <si>
    <t>TRANSPORTES ALEX LTDA</t>
  </si>
  <si>
    <t>STELLA.GUTIERREZ@TRANSPORTESTAL.COM</t>
  </si>
  <si>
    <t>0125-2026</t>
  </si>
  <si>
    <t>ANDRES FELIPE SALAZAR BERNAL</t>
  </si>
  <si>
    <t>asalazar@rtvc.gov.co</t>
  </si>
  <si>
    <t>0127-2026</t>
  </si>
  <si>
    <t>STEFANIA GALVIS BARRERO</t>
  </si>
  <si>
    <t>stefania.galvisb@gmail.com</t>
  </si>
  <si>
    <t>0128-2026</t>
  </si>
  <si>
    <t>0129-2026</t>
  </si>
  <si>
    <t>0130-2026</t>
  </si>
  <si>
    <t>0131-2026</t>
  </si>
  <si>
    <t>0132-2026</t>
  </si>
  <si>
    <t>0133-2026</t>
  </si>
  <si>
    <t>0134-2026</t>
  </si>
  <si>
    <t>0135-2026</t>
  </si>
  <si>
    <t>0136-2026</t>
  </si>
  <si>
    <t>0137-2026</t>
  </si>
  <si>
    <t>0138-2026</t>
  </si>
  <si>
    <t>0139-2026</t>
  </si>
  <si>
    <t>0140-2026</t>
  </si>
  <si>
    <t>0141-2026</t>
  </si>
  <si>
    <t>0142-2026</t>
  </si>
  <si>
    <t>0143-2026</t>
  </si>
  <si>
    <t>0144-2026</t>
  </si>
  <si>
    <t>0145-2026</t>
  </si>
  <si>
    <t>0146-2026</t>
  </si>
  <si>
    <t>0147-2026</t>
  </si>
  <si>
    <t>0148-2026</t>
  </si>
  <si>
    <t>0149-2026</t>
  </si>
  <si>
    <t>0150-2026</t>
  </si>
  <si>
    <t>0151-2026</t>
  </si>
  <si>
    <t>0152-2026</t>
  </si>
  <si>
    <t>0153-2026</t>
  </si>
  <si>
    <t>0154-2026</t>
  </si>
  <si>
    <t>0155-2026</t>
  </si>
  <si>
    <t>0156-2026</t>
  </si>
  <si>
    <t>0157-2026</t>
  </si>
  <si>
    <t>0158-2026</t>
  </si>
  <si>
    <t>0159-2026</t>
  </si>
  <si>
    <t>0160-2026</t>
  </si>
  <si>
    <t>0162-2026</t>
  </si>
  <si>
    <t>0163-2026</t>
  </si>
  <si>
    <t>0164-2026</t>
  </si>
  <si>
    <t>0165-2026</t>
  </si>
  <si>
    <t>0166-2026</t>
  </si>
  <si>
    <t>0167-2026</t>
  </si>
  <si>
    <t>0168-2026</t>
  </si>
  <si>
    <t>0169-2026</t>
  </si>
  <si>
    <t>0170-2026</t>
  </si>
  <si>
    <t>0171-2026</t>
  </si>
  <si>
    <t>0172-2026</t>
  </si>
  <si>
    <t>0173-2026</t>
  </si>
  <si>
    <t>0174-2026</t>
  </si>
  <si>
    <t>0175-2026</t>
  </si>
  <si>
    <t>0176-2026</t>
  </si>
  <si>
    <t>0177-2026</t>
  </si>
  <si>
    <t>0178-2026</t>
  </si>
  <si>
    <t>0179-2026</t>
  </si>
  <si>
    <t>0180-2026</t>
  </si>
  <si>
    <t>0181-2026</t>
  </si>
  <si>
    <t>0182-2026</t>
  </si>
  <si>
    <t>0183-2026</t>
  </si>
  <si>
    <t>MARIA FERNANDA MORENO BELTRAN</t>
  </si>
  <si>
    <t>LAURA ALEJANDRA AMAYA BEJARANO</t>
  </si>
  <si>
    <t>R.L NEGRITA FILMS SAS</t>
  </si>
  <si>
    <t>MARIA CAMILA ACERO PEREZ</t>
  </si>
  <si>
    <t>MAURICIO RENE PICHOT ELLES</t>
  </si>
  <si>
    <t>LUISA FERNANDA CRUZ RAMIREZ</t>
  </si>
  <si>
    <t>LUIS ANDRÉS MONTAÑO OSORIO</t>
  </si>
  <si>
    <t>JOHANNA CAROLINA MEDINA PINZON</t>
  </si>
  <si>
    <t>OSCAR DANIEL RAMIREZ MEDINA</t>
  </si>
  <si>
    <t>CLAUDIA PATRICIA RUIZ SARAY</t>
  </si>
  <si>
    <t>JOSE GABRIEL ROJAS MANRIQUE</t>
  </si>
  <si>
    <t>MARIA CONSTANZA RIVEROS ALDANA</t>
  </si>
  <si>
    <t>OSCAR EDUARDO LÓPEZ GÓMEZ</t>
  </si>
  <si>
    <t>ALIANZA EXAMENES EMPRESARIALES OCUPACIONALES Y SERVICIOS MEDICOS LTDA</t>
  </si>
  <si>
    <t>PROTECCION INDUSTRIAL Y COMERCIAL SAS</t>
  </si>
  <si>
    <t>JESSICA JULIETH CEDEÑO RODRIGUEZ</t>
  </si>
  <si>
    <t>MARÍA FERNANDA MORENO ORTIZ</t>
  </si>
  <si>
    <t>CAJA DE COMPENSACION FAMILIAR COMPENSAR</t>
  </si>
  <si>
    <t>JUAN PABLO ESTRADA SANCHEZ - ESTRATEGIA LEGAL LTDA.</t>
  </si>
  <si>
    <t>ACTORES SOCIEDAD COLOMBIANA DE GESTIÓN</t>
  </si>
  <si>
    <t>ACINPRO</t>
  </si>
  <si>
    <t xml:space="preserve">DIRECTORES AUDIOVISUALES DASC </t>
  </si>
  <si>
    <t>PROMUSICA</t>
  </si>
  <si>
    <t>PAOLA ANDREA BUITRAGO GOMEZ</t>
  </si>
  <si>
    <t xml:space="preserve">RED COLOMIBIANA DE ESCRITORES AUDIOVISUALES SOCIEDAD DE GESTIÓN COLECTIVA </t>
  </si>
  <si>
    <t xml:space="preserve">ACODEM - ASOCIACION COLOMBIANA DE EDITORES DE MUSICA </t>
  </si>
  <si>
    <t>MARÍA FERNANDA DÍAZ GRANADOS PEÑA</t>
  </si>
  <si>
    <t>IMPROVISUAL SAS</t>
  </si>
  <si>
    <t>JOHN FREDY GARCIA TORRES</t>
  </si>
  <si>
    <t>SOFTWARE COLOMBIA SERVICIOS INFORMÁTICOS S.A.S.</t>
  </si>
  <si>
    <t>VIDEOELEC S.A.</t>
  </si>
  <si>
    <t>SAYCO</t>
  </si>
  <si>
    <t>CARACOL S.A</t>
  </si>
  <si>
    <t>SEEL S.A.</t>
  </si>
  <si>
    <t>INNOVA CAPACITACIÓN Y CONSULTORÍA</t>
  </si>
  <si>
    <t>NOVASOFT SAS</t>
  </si>
  <si>
    <t>DETALGRAF S.A.S</t>
  </si>
  <si>
    <t>CEET</t>
  </si>
  <si>
    <t>FERRETERIA LA ESCUADRA LTDA.</t>
  </si>
  <si>
    <t>TU  MENSAJERO EXPRESS SAS</t>
  </si>
  <si>
    <t>ZEBRACOM INTERNACIONAL S.A.S</t>
  </si>
  <si>
    <t>PRIMETIME MEDIA S.A.S.</t>
  </si>
  <si>
    <t>MERQUELLANTAS S.A.S.</t>
  </si>
  <si>
    <t>IP SERVICES REDES E INTERNET SAS</t>
  </si>
  <si>
    <t>RCN RADIO S.A.S</t>
  </si>
  <si>
    <t>PRODUCCIONES WILVIN</t>
  </si>
  <si>
    <t>TEMPOCOLBA S.A.S.</t>
  </si>
  <si>
    <t>TRANSPORTES CSC S.A.S</t>
  </si>
  <si>
    <t>UT LOGMED CAPITAL</t>
  </si>
  <si>
    <t>LUMINANTE FILMS SAS</t>
  </si>
  <si>
    <t>UNIÓN TEMPORAL EFECTO MARIPOSA,</t>
  </si>
  <si>
    <t>UNIÓN TEMPORAL SOBRE RUEDAS</t>
  </si>
  <si>
    <t>LUISA FERNANDA MORA GUTIERREZ</t>
  </si>
  <si>
    <t>SANDRA ROCIO RAMÍREZ HERNÁNDEZ</t>
  </si>
  <si>
    <t>0062-2026</t>
  </si>
  <si>
    <t>NOMBRE</t>
  </si>
  <si>
    <t>YURI PAOLA RODRIGUEZ MENESES</t>
  </si>
  <si>
    <t>CORREO</t>
  </si>
  <si>
    <t>jbolanobarros@gmail.com</t>
  </si>
  <si>
    <t>laura0705amaya@gmail.com</t>
  </si>
  <si>
    <t>administracion@negritafilms.com</t>
  </si>
  <si>
    <t>macerop@coldeportes.gov.co</t>
  </si>
  <si>
    <t>mrpichot@hotmail.com</t>
  </si>
  <si>
    <t>lufercr@hotmail.com</t>
  </si>
  <si>
    <t>luisandresmo@gmail.com</t>
  </si>
  <si>
    <t>pinzon.carolina26@gmail.com</t>
  </si>
  <si>
    <t>daniramirez07@gmail.com</t>
  </si>
  <si>
    <t>patriciaruizsaray@gmail.com</t>
  </si>
  <si>
    <t>gabrielrojasmanrique@hotmail.com</t>
  </si>
  <si>
    <t>mriverosaldana5@gmail.com</t>
  </si>
  <si>
    <t>lopezg.oscare@gmail.com</t>
  </si>
  <si>
    <t>comercial@alianzaexamenes.com</t>
  </si>
  <si>
    <t>industrial124@hotmail.com</t>
  </si>
  <si>
    <t>cm.jessica.julieth@gmail.com</t>
  </si>
  <si>
    <t>mafeortiz7@gmail.com</t>
  </si>
  <si>
    <t>dcgonzalezre@compensar.com</t>
  </si>
  <si>
    <t>liliana.estrategialegal@outlook.com</t>
  </si>
  <si>
    <t xml:space="preserve">sramos@actores.org.co </t>
  </si>
  <si>
    <t>acinpro@acinpro.org.co</t>
  </si>
  <si>
    <t>facturaelectronicadasc@gmail.com</t>
  </si>
  <si>
    <t>sonia.amaya@pro-musica.co</t>
  </si>
  <si>
    <t>paolabuitragog@gmail.com</t>
  </si>
  <si>
    <t>presidenciaredesacr@gmail.com</t>
  </si>
  <si>
    <t>administrativo@acodem.org</t>
  </si>
  <si>
    <t>mafedipe1129@gmail.com</t>
  </si>
  <si>
    <t>contacto@improvisualproject.com</t>
  </si>
  <si>
    <t>garciatorresjohnfredy@gmail.com</t>
  </si>
  <si>
    <t>info@software-colombia.com</t>
  </si>
  <si>
    <t>admon@videoelec.com</t>
  </si>
  <si>
    <t>ecepeda@sayco.org</t>
  </si>
  <si>
    <t>jorge.diaz@caracol.com.co</t>
  </si>
  <si>
    <t>cifernandez@seel.com.co</t>
  </si>
  <si>
    <t>innovacapacitacion@outlook.com</t>
  </si>
  <si>
    <t>contacto@novasoft.com.co</t>
  </si>
  <si>
    <t>info@detalgraf.com</t>
  </si>
  <si>
    <t>contratacionestatal@eltiempo.com</t>
  </si>
  <si>
    <t>escuadraferreteria@hotmail.com</t>
  </si>
  <si>
    <t>info@tumensajeroexpress.com</t>
  </si>
  <si>
    <t>luisao@zebracom.com.co</t>
  </si>
  <si>
    <t>contact@ptmedia.tv</t>
  </si>
  <si>
    <t>secopmerquellantas@gmail.com</t>
  </si>
  <si>
    <t>facturacion@ipservices.net.co</t>
  </si>
  <si>
    <t>ambotero@rcnradio.com.co</t>
  </si>
  <si>
    <t>cguasca@radiopolis.fm</t>
  </si>
  <si>
    <t>direccioncomercial@grupocolba.com</t>
  </si>
  <si>
    <t>gerencia@transportescsc.com</t>
  </si>
  <si>
    <t>comercial@ceinte.com.co</t>
  </si>
  <si>
    <t>contabilidad@luminantestudio.com</t>
  </si>
  <si>
    <t>utefectomariposa@gmail.com</t>
  </si>
  <si>
    <t>info@allegrofilms.co</t>
  </si>
  <si>
    <t>luisafmora16@hotmail.com</t>
  </si>
  <si>
    <t>sandramirezh-09@hotmail.com</t>
  </si>
  <si>
    <t>caritorodriguezfranco@gmail.com</t>
  </si>
  <si>
    <t>FECHA DE SUSCRIPCION</t>
  </si>
  <si>
    <t>FECHA DE INICIO</t>
  </si>
  <si>
    <t>FECHA DE FINALIZACION</t>
  </si>
  <si>
    <t>OBJETO</t>
  </si>
  <si>
    <t>209GBV-Proveer, de manera autónoma e independiente, los servicios requeridos para llevar a cabo acciones relacionadas con la estrategia comercial de Canal Capital.</t>
  </si>
  <si>
    <t>674GBV 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</si>
  <si>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675GBV- Prestar los bienes y servicios de acciones tácticas necesarias para la
implementación, ejecución y desarrollo de las estrategias de comunicación requeridas para el cumplimiento del
objeto social de Canal Capital.</t>
  </si>
  <si>
    <t>211GVM - Proveer, de manera autónoma e independiente, los servicios profesionales
requeridos para llevar a cabo las actividades comerciales relacionadas con la producción ejecutiva de las
estrategias ATL de los proyectos del área de ventas y mercadeo de Canal Capital así como brindar apoyo a la
supervisión de los contratos que le sean asignados.</t>
  </si>
  <si>
    <t>210GVM-Proveer de manera autónoma e independiente sus servicios profesionales para atender y brindar soporte a las actividades de diseño, implementación, ejecución y seguimiento a los procesos,
planes y políticas del área de Ventas y Mercadeo así como brindar apoyo a la supervisión en las actividades que le sean asignadas.</t>
  </si>
  <si>
    <t>569SAG-Proveer sus servicios de manera autónoma e independiente para apoyar el proceso
de ingesta y catalogación del material audiovisual de Canal Capital.</t>
  </si>
  <si>
    <t>217DTC Proveer de manera autónoma e independiente los servicios requeridos para
desarrollar actividades de ingeniería de producción para Canal Capital y sus otras señales.</t>
  </si>
  <si>
    <t>532SAT-Prestar de manera autónoma e independiente los servicios requeridos para la
gestión, administración, soporte y mantenimiento de la infraestructura en la nube de canal capital.</t>
  </si>
  <si>
    <t>638SFC-Proveer de manera autónoma e independiente los servicios profesionales
necesarios para apoyar los procesos de facturación y recaudo de la subdirección financiera de Canal Capital.</t>
  </si>
  <si>
    <t>535SAT - 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</si>
  <si>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544SAT - Proveer, de manera autónoma e independiente, sus servicios profesionales para
la administración, soporte y mantenimiento de la solución de ERP (seven y kactus) de canal capital.</t>
  </si>
  <si>
    <t>570SAG-Proveer sus servicios de manera autónoma e independiente para apoyar el proceso
de catalogación y digitalización del material audiovisual de Canal Capital.</t>
  </si>
  <si>
    <t>687GBV - Prestar servicios técnicos, operativos y logísticos para la producción audiovisual
de CANAL CAPITAL.</t>
  </si>
  <si>
    <t>585SAH-Suministrar los tiquetes aéreos en rutas nacionales e internacionales requeridos
para el desplazamiento de los empleados públicos y los trabajadores oficiales de Canal Capital.</t>
  </si>
  <si>
    <t>540SAT-Prestar de manera autónoma e independiente los servicios profesionales para el
desarrollo, soporte y mantenimiento de los productos desarrollados por la fábrica de software de Canal Capital.</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</si>
  <si>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</si>
  <si>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</si>
  <si>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</si>
  <si>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233DOP- 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</si>
  <si>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239DOP-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</si>
  <si>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</si>
  <si>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231 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00012 de 2026 del Fondo
Único de Tecnologías de la Información y las Comunicaciones (FUTIC).</t>
  </si>
  <si>
    <t>330DOP- 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</si>
  <si>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222DDG-Proveer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</si>
  <si>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220DDG-Proveer de manera autónoma e independiente los servicios requeridos
para desarrollar actividades de producción de las estrategias digitales incluidas en el Plan de inversión,
financiado a través de la resolución 00012 de 2026 del Fondo Único de Tecnologías de la Información
y las Comunicaciones (FUTIC) y demás proyectos de Canal Capital.</t>
  </si>
  <si>
    <t>218DDG-Proveer de manera autónoma e independiente los servicios requeridos
para desarrollar actividades de direccionamiento conceptual y creativo de las estrategias digitales
incluidas en el Plan de inversión; financiado a través de la Resolución 00012 de 2026 del Fondo Único
de Tecnologías de la Información y las Comunicaciones (FUTIC) y demás proyectos de Canal Capital.</t>
  </si>
  <si>
    <t>227DDG-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</si>
  <si>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224DDG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</si>
  <si>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241DOP-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</si>
  <si>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238DOP-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</si>
  <si>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219DDG-Proveer de manera autónoma e independiente los servicios requeridos
para desarrollar actividades de producción ejecutiva de las estrategias digitales incluidas en el Plan de
inversión; financiado a través de la resolución 00012 de 2026 del Fondo Único de Tecnologías de la
Información y las Comunicaciones (FUTIC) y demás proyectos de Canal Capital.</t>
  </si>
  <si>
    <t>236DOP-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</si>
  <si>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229DDG - 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</si>
  <si>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223DDG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</si>
  <si>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228DDG -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</si>
  <si>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221DDG 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</si>
  <si>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226DDG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</si>
  <si>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234DOP- 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00012 de 2026 del Fondo Único de Tecnologías de la Información y las Comunicaciones (FUTIC)</t>
  </si>
  <si>
    <t>240DOP -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</si>
  <si>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235DOP-Proveer de manera autónoma e independiente los servicios de gestión
documental para Canal Capital; con base en las tablas de retención documental (TRD) y la normativa archivística vigente; financiado a través de la resolución 00012 del 2026 del Fondo Único de Tecnologías de la Información y las Comunicaciones (FUTIC).</t>
  </si>
  <si>
    <t>225DDG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</si>
  <si>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</si>
  <si>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331DPR-Proveer de manera autónoma e independiente los servicios requeridos para
desarrollar actividades de dirección y presentación para los diferentes proyectos de Canal Capital y sus otras señales.</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</si>
  <si>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</si>
  <si>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576SAH - Proveer; de manera autónoma e independiente; los servicios profesionales
requeridos para la ejecución y desarrollo del programa de riesgo psicosocial del área de talento humano de Canal
Capital.</t>
  </si>
  <si>
    <t>252DTC Prestar el servicio de soporte técnico especializado y mantenimiento preventivo sobre el software y/o hardware; de la infraestructura de emisión propiedad de Canal Capital; de acuerdo con las especificaciones técnicas establecidas.</t>
  </si>
  <si>
    <t>290 DPR-Proveer de manera autónoma e independiente los servicios requeridos para
desarrollar actividades de producción de tráfico para el proyecto Ahora informativo incluido en el Plan de inversión; financiado a través de la resolución 00012 de 2026 del Fondo Único de Tecnologías de la Información y las Comunicaciones (FUTIC).</t>
  </si>
  <si>
    <t>263DPR - 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</si>
  <si>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338DPR - Proveer de manera autónoma e independiente los servicios requeridos para
desarrollar actividades de presentación para los diferentes proyectos de Canal Capital y sus otras señales.</t>
  </si>
  <si>
    <t>266DPR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</si>
  <si>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293DPR-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</si>
  <si>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275DPR-Proveer de manera autónoma e independiente; los servicios requeridos para la estructuración y ejecución del plan de información editorial del proyecto Ahora informativo de Canal Capital y sus otras señales; incluidos en el Plan de inversión;financiado a través de la Resolución 00012 de 2026 del Fondo Único de Tecnologías de la Información y las Comunicaciones(FUTIC).</t>
  </si>
  <si>
    <t>291 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</si>
  <si>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262DPR-Proveer de manera autónoma e independiente los servicios requeridos para
desarrollar actividades de direccionamiento conceptual y estético para las Transmisiones de Canal Capital; incluido
en el Plan de inversión; financiado a través de la resolución 00012 de 2026 del Fondo Único de Tecnologías de la
Información y las Comunicaciones (FUTIC).</t>
  </si>
  <si>
    <t>270DPR - Proveer de manera autónoma e independiente los servicios requeridos para
desarrollar actividades de asistencia de producción logística para los proyectos de Canal Capital y sus otras señales;
incluidos en el Plan de inversión; financiado a través de la Resolución 00012 de 2026 del Fondo Único de
Tecnologías de la Información y las Comunicaciones (FUTIC).</t>
  </si>
  <si>
    <t>273DPR Proveer de manera autónoma e independiente los servicios requeridos para adelantar las actividades de producción para los entregables de los proyectos de Canal Capital; financiado a través de la resolución 00012 del 2026 del Fondo Único de Tecnologías de la Información y las Comunicaciones (FUTIC)</t>
  </si>
  <si>
    <t>267DPR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</si>
  <si>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488DPR - Prestar el servicio público de transporte terrestre automotor especial para los traslados de equipos y personal en el perímetro de Bogotá DC; región metropolitana y otros destinos; para el cumplimiento de las actividades de Canal Capital; incluyendo los proyectos del Plan de inversión; financiados a través de la resolución 00012 de 2026 del Fondo Único de Tecnologías de la información y las Comunicaciones (FUTIC).</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</si>
  <si>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</si>
  <si>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271DPR- Proveer de manera autónoma e independiente los servicios requeridos para desarrollar actividades de maquillaje y peinado para los talentos que participan en los proyectos de Canal Capital y sus otras señales; incluidos los proyectos financiados a través de la resolución 00012 del 2026 del Fondo Único de Tecnologías de la Información y las Comunicaciones (FUTIC)</t>
  </si>
  <si>
    <t>272DPR - Proveer de manera autónoma e independiente los servicios requeridos para desarrollar actividades propias de vestuario para los talentos que participan en los proyectos de Canal Capital y sus otras señales; incluidos los proyectos financiados a través de la resolución 00012 del 2026 del Fondo Único de Tecnologías de la Información y las Comunicaciones (FUTIC)</t>
  </si>
  <si>
    <t>276DPR-Proveer de manera autónoma e independiente los servicios requeridos para desarrollar actividades de presentación y periodismo multimedia para el proyecto Ahora informativo de Canal Capital y sus otras señales; incluidos en el Plan de inversión;financiado a través de la Resolución 00012 de 2026 del Fondo Único de Tecnologías de la Información y las Comunicaciones(FUTIC).</t>
  </si>
  <si>
    <t>288DPR-Proveer de manera autónoma e independiente los servicios requeridos para desarrollar actividades de producción para el proyecto Ahora informativo incluido en el Plan de inversión; financiado a través de la resolución 00012 de 2026 del Fondo Único de Tecnologías de la Información y las Comunicaciones (FUTIC)</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</si>
  <si>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</si>
  <si>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00012 de 2026 del Fondo Único de Tecnologías de la Información y las Comunicaciones (FUTIC).</t>
  </si>
  <si>
    <t>261DPR-Proveer de manera autónoma e independiente los servicios requeridos para desarrollar actividades de edición para el proyecto Audiencias Capital de Canal Capital y sus otras señales; incluidos en el Plan de inversión; financiado a través de la Resolución 00012 de 2026 del Fondo Único de Tecnologías de la Información y las Comunicaciones (FUTIC).</t>
  </si>
  <si>
    <t>259DPR- Proveer de manera autónoma e independiente los servicios requeridos para desarrollar las actividades propias de la Defensoría del Televidente en el marco del proyecto Audiencias Capital; incluido en el Plan de Inversión y financiado mediante la Resolución No. 00012 de 2026 del Fondo Único de Tecnologías de la Información y las Comunicaciones (FUTIC).</t>
  </si>
  <si>
    <t>268DPR - Proveer de manera autónoma e independiente los servicios requeridos
para desarrollar actividades de producción para los proyectos de Canal Capital y sus otras señales;
financiado a través de la Resolución 00012 de 2026 del Fondo Único de Tecnologías de la Información
y las Comunicaciones (FUTIC).</t>
  </si>
  <si>
    <t>269DPR - Proveer de manera autónoma e independiente los servicios requeridos para
desarrollar actividades de apoyo logístico para los proyectos de Canal Capital y sus otras señales; incluidos en el
Plan de inversión; financiado a través de la Resolución 00012 de 2026 del Fondo Único de Tecnologías de la
Información y las Comunicaciones (FUTIC).</t>
  </si>
  <si>
    <t>289 DPR-Proveer de manera autónoma e independiente los servicios requeridos para
desarrollar actividades de producción/investigación para los proyectos de Canal Capital y sus otras señales incluidos en el Plan de inversión; financiado a través de la resolución 00012 de 2026 del Fondo Único de Tecnologías de la Información y las Comunicaciones (FUTIC).</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</si>
  <si>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</si>
  <si>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292DPR-Proveer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</si>
  <si>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285DPR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</si>
  <si>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277DPR -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</si>
  <si>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296DPR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</si>
  <si>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</si>
  <si>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324DDG-Proveer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</si>
  <si>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274DPR - Proveer de manera autónoma e independiente los servicios requeridos para
desarrollar actividades de dirección para el proyecto Ahora informativo incluido en el Plan de inversión; financiado
a través de la resolución 00012 de 2026 del Fondo Único de Tecnologías de la Información y las Comunicaciones
(FUTIC).</t>
  </si>
  <si>
    <t>298DPR -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</si>
  <si>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295DPR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</si>
  <si>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301DPR-Proveer de manera autónoma e independiente los servicios requeridos para desarrollar actividades de producción general para el proyecto Eureka Verso incluido en el Plan de inversión; financiado a través de la resolución 00012 de 2026 del Fondo Único de Tecnologías de la Información y las Comunicaciones (FUTIC).</t>
  </si>
  <si>
    <t>302DPR-Proveer de manera autónoma e independiente los servicios requeridos para desarrollar actividades de producción de participación para el proyecto Eureka Verso incluido en el Plan de inversión; financiado a través de la resolución 00012 de 2026 del Fondo Único de Tecnologías de la Información y las Comunicaciones (FUTIC).</t>
  </si>
  <si>
    <t>299DPR-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</si>
  <si>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294DPR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</si>
  <si>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278 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</si>
  <si>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</si>
  <si>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300DPR-Proveer de manera autónoma e independiente los servicios requeridos para
desarrollar actividades de dirección y realización con equipos para el proyecto Eureka Verso incluido en el Plan de
inversión; financiado a través de la resolución 00012 de 2026 del Fondo Único de Tecnologías de la Información
y las Comunicaciones (FUTIC).</t>
  </si>
  <si>
    <t>303DPR-Proveer de manera autónoma e independiente los servicios requeridos
para desarrollar actividades de producción de campo para el proyecto Eureka Verso incluido en el Plan
de inversión; financiado a través de la resolución 00012 de 2026 del Fondo Único de Tecnologías de la
Información y las Comunicaciones (FUTIC).</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</si>
  <si>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</si>
  <si>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681GCI-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</si>
  <si>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694SGN-Proveer; de manera autónoma e independiente; los servicios profesionales para
apoyar la gestión administrativa y presupuestal de la Secretaría General y la Oficina Jurídica de Canal Capital.</t>
  </si>
  <si>
    <t>297DPR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</si>
  <si>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287DPR-Proveer de manera autónoma e independiente los servicios requeridos para desarrollar actividades de producción general para el proyecto Ahora informativo incluido en el Plan de inversión; financiado a través de la resolución 00012 de 2026 del Fondo Único de Tecnologías de la Información y las Comunicaciones (FUTIC).</t>
  </si>
  <si>
    <t>333DPR-Proveer de manera autónoma e independiente los servicios requeridos para desarrollar actividades de asistencia de producción para los diferentes proyectos de Canal Capital y sus otras señales.</t>
  </si>
  <si>
    <t>575SAG-Proveer de manera autónoma e independiente; los servicios de custodia documental para Canal Capital; conforme los estándares requeridos según la normatividad archivística aplicable.</t>
  </si>
  <si>
    <t>319DPR- Proveer de manera autónoma e independiente los servicios requeridos para desarrollar actividades de realización para el proyecto la Nevera Sonora incluido en el Plan de inversión; financiado a través de la resolución 00012 de 2026 del Fondo Único de Tecnologías de la Información y las Comunicaciones (FUTIC)</t>
  </si>
  <si>
    <t>336DPR - Proveer de manera autónoma e independiente los servicios requeridos para desarrollar actividades de periodismo para los diferentes proyectos de Canal Capital y sus otras señales.</t>
  </si>
  <si>
    <t>342DPR-Proveer de manera autónoma e independiente los servicios requeridos para desarrollar actividades de realización para los diferentes proyectos de Canal Capital y sus otras señales.</t>
  </si>
  <si>
    <t>329DOP  - 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00012 de 2026 del Fondo Único de Tecnologías de la Información y las Comunicaciones (FUTIC).</t>
  </si>
  <si>
    <t>332DPR- Proveer de manera autónoma e independiente los servicios requeridos para
desarrollar actividades de producción para los diferentes proyectos de Canal Capital y sus otras señales.</t>
  </si>
  <si>
    <t>680GCI-Prestar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</si>
  <si>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683GCI-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</si>
  <si>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258DTC - Prestar el servicio de mantenimiento preventivo y correctivo; para el sistema de
Plantas Eléctricas; UPS y Aires Acondicionados propiedad de Canal Capital.</t>
  </si>
  <si>
    <t>317DPR- Proveer de manera autónoma e independiente los servicios requeridos para desarrollar actividades de presentación para el proyecto la Nevera Sonora incluido en el Plan de inversión;
financiado a través de la resolución 00012 de 2026 del Fondo Único de Tecnologías de la Información y las Comunicaciones (FUTIC).</t>
  </si>
  <si>
    <t>325DDG-Proveer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</si>
  <si>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335DPR - Proveer de manera autónoma e independiente los servicios requeridos para
desarrollar actividades de periodismo para los diferentes proyectos de Canal Capital y sus otras señales.</t>
  </si>
  <si>
    <t>310DPR - Proveer de manera autónoma e independiente los servicios requeridos para
desarrollar actividades de direccionamiento conceptual para los proyectos de Canal Capital y sus otras señales; incluidos en el Plan de inversión; financiado a través de la Resolución 00012 de 2026 del Fondo Único de Tecnologías de la Información y las Comunicaciones (FUTIC).</t>
  </si>
  <si>
    <t>230DDG-Proveer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</si>
  <si>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286DPR-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</si>
  <si>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304DPR Proveer de manera autónoma e independiente los servicios requeridos para desarrollar actividades de ideación e investigación creativa para el proyecto Eureka Verso incluido en el Plan de inversión; financiado a través de la Resolución 0012 de 2026 del Fondo Único de Tecnologías de la Información y las Comunicaciones (FUTIC)</t>
  </si>
  <si>
    <t>341DPR-Proveer de manera autónoma e independiente los servicios requeridos para desarrollar actividades de periodismo/investigación para los diferentes proyectos de Canal Capital y sus otras señales.</t>
  </si>
  <si>
    <t>339DPR-Proveer de manera autónoma e independiente; los servicios requeridos para la estructuración y ejecución del plan de información editorial del proyecto Hablemos Bogotá de Canal Capital y sus otras señales</t>
  </si>
  <si>
    <t>322DPR - 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</si>
  <si>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323DPR - Proveer de manera autónoma e independiente los servicios requeridos para desarrollar actividades de graficación para el proyecto la Nevera Sonora incluido en el Plan de inversión; financiado a través de la resolución 00012 de 2026 del Fondo Único de Tecnologías de la Información y las Comunicaciones (FUTIC)</t>
  </si>
  <si>
    <t>308DPM Proveer de manera autónoma e independiente los servicios requeridos para desarrollar actividades de graficación para los diferentes proyectos de Canal Capital y sus otras señales</t>
  </si>
  <si>
    <t>216DDG - Proveer de manera autónoma e independiente los servicios requeridos para desarrollar actividades de Edición de contenido de las estrategias digitales incluidas en el Plan de inversión; financiado a tarde la resolución 00012 de 2026 del Fondo Único de Tecnologías de la Información y las Comunicaciones (FUTIC) y demás proyectos de Canal Capital</t>
  </si>
  <si>
    <t>311DPR Proveer de manera autónoma e independiente los servicios requeridos para desarrollar actividades de realización para el proyecto Cicloviva de Canal Capital y sus otras señales; incluidos en el Plan de inversión; financiado a través de la Resolución 00012 de 2026 del Fondo Único de Tecnologías de la Información y las Comunicaciones (FUTIC)</t>
  </si>
  <si>
    <t>318DPR - Proveer de manera autónoma e independiente los servicios requeridos para desarrollar actividades de investigación para el proyecto la Nevera Sonora incluido en el Plan de inversión; financiado a través de la resolución 00012 de 2026 del Fondo Único de Tecnologías de la Información y las Comunicaciones (FUTIC)</t>
  </si>
  <si>
    <t>312DPR Proveer de manera autónoma e independiente los servicios requeridos para desarrollar actividades de investigación para el proyecto Cicloviva de Canal Capital y sus otras señales; incluidos en el Plan de inversión; financiado a través de la Resolución 00012 de 2026 del Fondo Único de Tecnologías de la Información y las Comunicaciones (FUTIC)</t>
  </si>
  <si>
    <t>490DPR- 491DPR - 688GBV - 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00012 del 2026 del Fondo Único de Tecnologías de la Información y las Comunicaci</t>
  </si>
  <si>
    <t xml:space="preserve">
316DPR- Proveer de manera autónoma e independiente los servicios requeridos para desarrollar actividades de dirección/presentación para el proyecto la Nevera Sonora incluido en el Plan de inversión; financiado a través de la Resolución 00012 de 2026 del Fondo Único de Tecnologías de la Información y las Comunicaciones (FUTIC).</t>
  </si>
  <si>
    <t>328DDG - Proveer de manera autónoma e independiente los servicios requeridos para
desarrollar actividades de análisis de audiencias de las estrategias digitales incluidas en el Plan de inversión; financiado a través de la resolución 00012 de 2026 del Fondo Único de Tecnologías de la Información y las Comunicaciones (FUTIC) y demás proyectos de Canal Capital.</t>
  </si>
  <si>
    <t>306DPR-Proveer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</si>
  <si>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326DDG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</si>
  <si>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676GBV - Prestar servicios técnicos y de producción audiovisual en sus distintas fases de preproducción; producción y postproducción; de acuerdo con los requerimientos establecidos; atendiendo a las necesidades y lineamientos definidos por Canal Capital.</t>
  </si>
  <si>
    <t>320DPR - Proveer de manera autónoma e independiente los servicios requeridos para
desarrollar actividades de producción para el proyecto la Nevera Sonora incluido en el Plan de inversión; financiado
a través de la resolución 00012 de 2026 del Fondo Único de Tecnologías de la Información y las Comunicaciones
(FUTIC).</t>
  </si>
  <si>
    <t>309DPR - Proveer de manera autónoma e independiente los servicios requeridos para
desarrollar actividades de periodismo para Canal Capital y sus otras señales; incluidos en el Plan de inversión;
financiado a través la Resolución 00012 de 2026 del Fondo Único de Tecnologías de la Información y las
Comunicaciones (FUTIC); en cumplimiento de la sentencia de la Sala Primera de Revisión de la Corte constitucional
del 7 de marzo de 2017; radicado 2016-00057.</t>
  </si>
  <si>
    <t>327DPG - Proveer de manera autónoma e independiente los servicios requeridos para
desarrollar actividades de closed caption para Canal Capital y sus otras señales.</t>
  </si>
  <si>
    <t>340DPR-Proveer de manera autónoma e independiente los servicios requeridos para
desarrollar actividades de dirección para los diferentes proyectos de Canal Capital y sus otras señales.</t>
  </si>
  <si>
    <t>337DPR - Proveer de manera autónoma e independiente los servicios requeridos para
desarrollar actividades de edición para los diferentes proyectos de Canal Capital y sus otras señales.</t>
  </si>
  <si>
    <t>307DPR-Proveer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</si>
  <si>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647SGN-Proveer de manera autónoma e independiente; sus servicios de apoyo jurídico y de seguimiento judicial de los procesos a cargo de Canal Capital; así como apoyo en la sustanciación de las actuaciones y decisiones que correspondan a la Oficina Jurídica; de conformidad con los lineamientos y disposiciones previstas en la Ley 1952 de 2019.</t>
  </si>
  <si>
    <t>305DPR-Proveer de manera autónoma e independiente los servicios requeridos para
desarrollar actividades de presentación para el proyecto Eureka Verso incluido en el Plan de inversión; financiado a través de la resolución 00012 de 2026 del Fondo Único de Tecnologías de la Información y las Comunicaciones (FUTIC).</t>
  </si>
  <si>
    <t>213SAA - Proveer de manera autónoma e independiente sus servicios profesionales
especializados para apoyar el desarrollo y seguimiento de actividades técnicas en gestión administrativa; talento humano; Plan Institucional de Gestión Ambiental- PIGA; gestión documental; TIC y aspectos financieros; conforme a los requerimientos de la Subdirección Administrativa y en el marco de sus metas institucionales.</t>
  </si>
  <si>
    <t>321DPR - Proveer de manera autónoma e independiente los servicios requeridos
para desarrollar actividades de asistencia de producción para el proyecto la Nevera Sonora incluido en
el Plan de inversión; financiado a través de la resolución 00012 de 2026 del Fondo Único de Tecnologías
de la Información y las Comunicaciones (FUTIC).</t>
  </si>
  <si>
    <t>583SAH Contratar la prestación de los servicios para la realización de exámenes médicos
ocupacionales dirigidos a los empleados públicos y trabajadores oficiales de Canal Capital; de conformidad con la
normativa vigente en materia de seguridad y salud en el trabajo.</t>
  </si>
  <si>
    <t>577SAH-Contratar el suministro de insumos y prestación de servicios para la seguridad Industrial y Salud en el trabajo de conformidad con las especificaciones establecidas por Canal Capital</t>
  </si>
  <si>
    <t>334DPR - Proveer de manera autónoma e independiente los servicios requeridos para 
desarrollar actividades de periodismo para los diferentes proyectos de Canal Capital y sus otras señales.</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</si>
  <si>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</si>
  <si>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580SAH - Prestar sus servicios para desarrollar y ejecutar las actividades del Plan de bienestar e incentivos de Canal Capital para la vigencia 2026; según las especificaciones técnicas requeridas por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</si>
  <si>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</si>
  <si>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Mediante el presente contrato ACTORES S.C.G. y
CANAL CAPITAL establecen las condiciones generales que han de presidir la efectividad
de la tarifa general de ACTORES S.C.G. por el derecho de remuneración previsto en el
artículo 168 de la Ley 23 de 1982, modificado por el artículo 1o de la Ley 1403 de 2010,
por los actos de comunicación pública que realiza CANAL CAPITAL. Como
contraprestación, CANAL CAPITAL deberá pagar las sumas descritas en la Cláusula
Séptima, en las condiciones que allí se establecen.</t>
  </si>
  <si>
    <t>ACINPRO faculta y autoriza a Canal Capital a utilizar efectivamente o tener la posibilidad de realizar, durante la vigencia de este contrato, la ejecución pública o radiodifusión de los fonogramas, las interpretaciones artísticas o ejecuciones pertenecientes únicamente a sus afiliados de ACINPRO regido, además de lo dispuesto por las Leyes 23 de 1982 y 44 de 1993 y la autorización de la comunicación pública de la música, a través del canal principal y secundario, y del simulcasting del canal en</t>
  </si>
  <si>
    <t>Mediante el presente contrato, Las Partes establecen la tarifa
de remuneración prevista en el artículo 98 de la Ley 23 de 1982, modificado por el artículo 1o de
la Ley 1835 de 2017 “Ley Pepe Sánchez” que pagará CANAL CAPITAL durante el plazo del
presente contrato por los actos de comunicación pública, puesta a disposición y alquiler comercial
al público que realice CANAL CAPITAL del repertorio de DASC SGC en cualquiera de sus
medios.
Queda incluido en el ámbito del presente contrato el derecho de remuneración derivado de los
siguientes actos de comunicación pública, puesta a disposición y alquiler comercial que pueda
realizar CANAL CAPITAL, pero no limitados a estos:
- Emisión por televisión terrestre (abierta radiodifundida), siempre que la explotación de tales
emisiones sea por cuenta de CANAL CAPITAL, en todos sus canales de televisión.
- Las transmisiones por satélite e internet de las emisiones de CANAL CAPITAL, siempre que
se efectúe de forma simultánea, inalterada e íntegra.
- También es objeto del presente contrato el derecho de remuneración correspondiente a la
incorporación a un archivo digital accesible a los ciudadanos a través de las plataformas
digitales de CANAL CAPITAL (mediante streaming o video a la carta VOD), es decir la
puesta a disposición en simultáneo y/o diferido albergado en un servidor de la misma o de
un tercero por encargo de esta, y con una finalidad complementaria y accesoria de su
programación.
- El alquiler comercial del repertorio.
Las condiciones para la efectividad del derecho de remuneración por la comunicación pública,
puesta en disposición y alquiler comercial de las obras audiovisuales reguladas en el presente
contrato sólo son aplicables a Las Partes suscribientes. Por tal razón, CANAL CAPITAL no está
facultado para extender sus efectos a otros usuarios que por ley estén obligados a pagar este
tipo de derecho.</t>
  </si>
  <si>
    <t>PRO MUSICA COLOMBIA, AUTORIZA AL LICENCIATARIO, para EL TERRITORIO,
en forma NO exclusiva a comunicar públicamente los videos musicales que representa y administra
de conformidad con lo establecido en el numeral C y F del capítulo de DECLARACIONES, incluyendo,
aquel acto de comunicación por webcasting y simulcasting.</t>
  </si>
  <si>
    <t>315DPR - Proveer de manera autónoma e independiente los servicios requeridos para
desarrollar actividades de editor con equipos para el proyecto Cicloviva de Canal Capital y sus otras señales;
incluidos en el Plan de inversión; financiado a través de la Resolución 00012 de 2026 del Fondo Único de
Tecnologías de la Información y las Comunicaciones (FUTIC).</t>
  </si>
  <si>
    <t>En virtud del presente contrato LAS LICENCIANTES
representadas por ACODEM, a quien han otorgado un poder para la gestión conjunta de las obras
musicales de su repertorio, autorizan a LA LICENCIATARIA para el uso de sus obras (Repertorio),
bajo las modalidades descritas en el numeral 1.2 y 1.3, de la cláusula primera, en el territorio
colombiano y sin carácter de exclusividad. Los usos no mencionados quedarán excluidos del
presente contrato en virtud de lo dispuesto por el artículo 77 de la Ley 23 de 1982, y deberá
gestionarse la respectiva y previa autorización, sea a través de ACODEM o directamente frente al
titular, según lo dispongan las Partes.</t>
  </si>
  <si>
    <t>Mediante el presente contrato, Las Partes establecen la tarifa de remuneración prevista en el artículo 98 de la Ley 23 de 1982, modificado por el artículo 1o de la Ley 1835 de 2017 “Ley Pepe Sánchez” que pagará CANAL CAPITAL durante la duración del presente contrato por los actos de comunicación pública, puesta a disposición y alquiler comercial al público que realice CANAL CAPITAL del repertorio de REDES SGC en cualquiera de sus medios.</t>
  </si>
  <si>
    <t>281 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00012 del 2</t>
  </si>
  <si>
    <t>484DPR Aunar esfuerzos bajo la modalidad de coproducción; para la preproducción;
producción y posproducción del proyecto audiovisual BOGOTÁ IMPROVISA o cómo llegaré a denominarse; en
cumplimiento de los objetivos y gestión de Canal Capital en el marco de la Resolución 00012 de 2026 del Fondo
Único de las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</si>
  <si>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</si>
  <si>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590SAT-Adquisición la licencia de uso de la plataforma e-logic; la bolsa de transacciones y los certificados de firma digital para funcionarios de Canal Capital.</t>
  </si>
  <si>
    <t>254DTC-Proveer los servicios de soporte técnico especializado en modalidad de SLA (Service Level Agreement - Acuerdo de Nivel de Servicio) y mantenimiento Servidor SNS EVO Postproducción; propiedad de Canal Capital.</t>
  </si>
  <si>
    <t>SAYCO otorga a EL USUARIO, licencia de carácter general, de uso temporal, no exclusiva y onerosa de las obras musicales que hacen parte del catálogo que
SAYCO representa y/o administra para el uso de la comunicación pública en la modalidad
de emisión en el territorio colombiano dentro de la programación dispuesta en las parrillas
del canal regional.</t>
  </si>
  <si>
    <t>677GBV- Prestar los servicios de emisión y difusión de estrategias de comunicación tanto en radio como en digital a nivel local y/o nacional para atender los diferentes requerimientos de Canal Capital; tanto propios como de sus respectivos clientes.</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</si>
  <si>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</si>
  <si>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581SAH- Proveer los productos y prestar los servicios necesarios para la ejecución y cumplimiento del Plan de Capacitaciones 2026 de Canal Capital; de conformidad con los lineamientos y necesidades definidas por la Entidad.</t>
  </si>
  <si>
    <t>586SAT-Renovar la licencia de uso del software para el manejo de nómina electrónica;
liquidación de la nómina; prestaciones sociales y demás acreencias de los funcionarios de Canal Capital</t>
  </si>
  <si>
    <t>546SAA- Proveer los insumos propios de papelería y elementos de oficina necesarios para
las instalaciones de Canal Capital.</t>
  </si>
  <si>
    <t>679GBV - 703GBV- 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</si>
  <si>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548SAA - Suministrar los elementos de ferretería; así como apoyar en las actividades de 
mantenimiento; reparación y conservación de las instalaciones físicas de Canal Capital.</t>
  </si>
  <si>
    <t>551S44-Prestar los servicios de mensajeria para el traslado de documentos, elementos de menor cuantia y documentacuin digital que requiera canal capital, dentro de la ciudad de Bogota D.C y/oo en municipios aledaños</t>
  </si>
  <si>
    <t>699DPG-696DPG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</si>
  <si>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485DPG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</si>
  <si>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698SAA-Prestar sus servicios para el suministro e instalación de llantas para las unidades
móviles propiedad de Canal Capital y de acuerdo a las especificaciones técnicas exigidas.</t>
  </si>
  <si>
    <t>248DTC- Prestar servicios de conectividad de internet y datos para la transmisión de eventos de interés público mediante el transporte de señales de vídeo vía streaming.</t>
  </si>
  <si>
    <t>678GBV - 571GBV Prestar los servicios de emisión y difusión de estrategias de comunicación tanto en radio como en digital a nivel local y/o nacional para atender los diferentes requerimientos de Canal Capital; tanto propios como de sus respectivos clientes.</t>
  </si>
  <si>
    <t>704GBV 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</si>
  <si>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343DPR - 344DPR - 587SAT - Contratar la prestación servicios temporales para el suministro y administración de personal en misión, en el marco de los proyectos incluidos en el plan de inversión, financiados a través de la Resolución No. 00012 de 2026 del Fondo Único de Tecnologías de la Información y las Comunicaciones (FUTIC) y demás necesidades de Canal Capital.</t>
  </si>
  <si>
    <t>707DPR - 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00012 de 2026 del Fondo Único de Tecnologías de la Información y las Comunicaciones (FUTIC).</t>
  </si>
  <si>
    <t>486DPR - 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00012 de 2026 del Fondo Único de Tecnologías de la Información y las Comunicaciones (FUTIC).</t>
  </si>
  <si>
    <t>370DCN-Contratar bajo la modalidad de producción por encargo, el diseño, preproducción, producción y posproducción para el proyecto audiovisual BOGOTÁ DE MEMORIA o cómo llegare a denominarse,
en cumplimiento de los objetivos y gestión de Canal Capital en el marco de la Resolución 00012 del 15 de enero de 2026 del Fondo Único de las Tecnologías de la Información y las comunicaciones (FUTIC).</t>
  </si>
  <si>
    <t>372DCN-Contratar bajo la modalidad de producción por encargo, el diseño, preproducción, producción y posproducción para el proyecto audiovisual VIAJERO CON BOINA o cómo llegare a denominarse, en
cumplimiento de los objetivos y gestión de Canal Capital en el marco de la Resolución 00012 del 15 de enero de 2026 del Fondo Único de las Tecnologías de la Información y las comunicaciones (FUTIC).</t>
  </si>
  <si>
    <t>371DCN-Contratar bajo la modalidad de producción por encargo, el diseño, preproducción, producción y posproducción para el proyecto audiovisual RELATOS CAPITALES o cómo llegare a denominarse, en
cumplimiento de los objetivos y gestión de Canal Capital en el marco de la Resolución 00012 del 15 de enero de 2026 del Fondo Único de las Tecnologías de la Información y las comunicaciones (FUTIC).</t>
  </si>
  <si>
    <t>649SGN “Proveer de manera autónoma e independiente los servicios profesionales de acompañamiento jurídico y apoyo a la gestión contractual, mediante la proyección técnica-jurídica de documentos
y el análisis normativo aplicable a las necesidades de las áreas misionales y de apoyo de Canal Capital.”</t>
  </si>
  <si>
    <t>671SGN. Proveer, de manera autónoma e independiente, servicios de apoyo a la gestión en la consolidación técnica de información, análisis de ejecución y proyección de insumos administrativos y presupuestales requeridos por la Secretaría General de Canal Capital.</t>
  </si>
  <si>
    <t>751SFT-Proveer de manera autónoma e independiente los servicios profesionales para apoyar los procesos, procedimientos y demás actividades del área de tesorería de la subdirección financiera de canal capital.</t>
  </si>
  <si>
    <t>VALOR DEL CONTRATO</t>
  </si>
  <si>
    <t>LINK DE SECOP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</si>
</sst>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_-&quot;$&quot;\ * #,##0_-;\-&quot;$&quot;\ * #,##0_-;_-&quot;$&quot;\ * &quot;-&quot;_-;_-@"/>
  </numFmts>
  <fonts count="8" x14ac:knownFonts="1">
    <font>
      <sz val="11"/>
      <color theme="1"/>
      <name val="Aptos Narrow"/>
      <scheme val="minor"/>
    </font>
    <font>
      <sz val="11"/>
      <color theme="1"/>
      <name val="Aptos Narrow"/>
      <family val="2"/>
      <scheme val="minor"/>
    </font>
    <font>
      <sz val="9"/>
      <color theme="1"/>
      <name val="Calibri"/>
      <family val="2"/>
    </font>
    <font>
      <sz val="9"/>
      <color theme="1"/>
      <name val="Arial Narrow"/>
      <family val="2"/>
    </font>
    <font>
      <b/>
      <sz val="9"/>
      <color theme="1"/>
      <name val="Arial Narrow"/>
      <family val="2"/>
    </font>
    <font>
      <u/>
      <sz val="11"/>
      <color theme="10"/>
      <name val="Aptos Narrow"/>
      <scheme val="minor"/>
    </font>
    <font>
      <sz val="9"/>
      <color rgb="FFFF0000"/>
      <name val="Arial Narrow"/>
      <family val="2"/>
    </font>
    <font>
      <sz val="9"/>
      <name val="Arial Narrow"/>
      <family val="2"/>
    </font>
  </fonts>
  <fills count="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0" tint="-0.249977111117893"/>
        <bgColor indexed="64"/>
      </patternFill>
    </fill>
  </fills>
  <borders count="4">
    <border>
      <left/>
      <right/>
      <top/>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hair">
        <color rgb="FF000000"/>
      </left>
      <right/>
      <top style="hair">
        <color rgb="FF000000"/>
      </top>
      <bottom style="hair">
        <color rgb="FF000000"/>
      </bottom>
      <diagonal/>
    </border>
  </borders>
  <cellStyleXfs count="3">
    <xf numFmtId="0" fontId="0" fillId="0" borderId="0"/>
    <xf numFmtId="0" fontId="1" fillId="0" borderId="0"/>
    <xf numFmtId="0" fontId="5" fillId="0" borderId="0" applyNumberFormat="0" applyFill="0" applyBorder="0" applyAlignment="0" applyProtection="0"/>
  </cellStyleXfs>
  <cellXfs count="43">
    <xf numFmtId="0" fontId="0" fillId="0" borderId="0" xfId="0"/>
    <xf numFmtId="0" fontId="2" fillId="0" borderId="0" xfId="0" applyFont="1"/>
    <xf numFmtId="0" fontId="3" fillId="0" borderId="1" xfId="0" applyFont="1" applyBorder="1" applyAlignment="1">
      <alignment horizontal="center"/>
    </xf>
    <xf numFmtId="0" fontId="3" fillId="2" borderId="1" xfId="0" applyFont="1" applyFill="1" applyBorder="1" applyAlignment="1">
      <alignment horizontal="center"/>
    </xf>
    <xf numFmtId="0" fontId="3" fillId="0" borderId="1" xfId="0" applyFont="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horizontal="left"/>
    </xf>
    <xf numFmtId="0" fontId="5" fillId="2" borderId="1" xfId="2" applyFill="1" applyBorder="1" applyAlignment="1">
      <alignment horizontal="left"/>
    </xf>
    <xf numFmtId="164" fontId="3" fillId="0" borderId="1" xfId="0" applyNumberFormat="1" applyFont="1" applyBorder="1" applyAlignment="1">
      <alignment horizontal="center"/>
    </xf>
    <xf numFmtId="164" fontId="0" fillId="0" borderId="0" xfId="0" applyNumberFormat="1"/>
    <xf numFmtId="0" fontId="2" fillId="0" borderId="0" xfId="0" applyFont="1" applyAlignment="1">
      <alignment horizontal="center"/>
    </xf>
    <xf numFmtId="0" fontId="4" fillId="4" borderId="2" xfId="0" applyFont="1" applyFill="1" applyBorder="1" applyAlignment="1">
      <alignment horizontal="center" vertical="center" wrapText="1"/>
    </xf>
    <xf numFmtId="0" fontId="3" fillId="0" borderId="2" xfId="0" applyFont="1" applyBorder="1" applyAlignment="1">
      <alignment horizontal="center"/>
    </xf>
    <xf numFmtId="0" fontId="3" fillId="0" borderId="2" xfId="0" applyFont="1" applyBorder="1" applyAlignment="1">
      <alignment horizontal="left" vertical="center"/>
    </xf>
    <xf numFmtId="0" fontId="3" fillId="0" borderId="2" xfId="0" applyFont="1" applyBorder="1" applyAlignment="1">
      <alignment horizontal="left"/>
    </xf>
    <xf numFmtId="164" fontId="3" fillId="0" borderId="2" xfId="0" applyNumberFormat="1" applyFont="1" applyBorder="1" applyAlignment="1">
      <alignment horizontal="center"/>
    </xf>
    <xf numFmtId="165" fontId="3" fillId="0" borderId="2" xfId="0" applyNumberFormat="1" applyFont="1" applyBorder="1" applyAlignment="1">
      <alignment horizontal="center"/>
    </xf>
    <xf numFmtId="0" fontId="3" fillId="0" borderId="2" xfId="0" applyFont="1" applyBorder="1" applyAlignment="1">
      <alignment horizontal="left" vertical="center" wrapText="1"/>
    </xf>
    <xf numFmtId="0" fontId="3" fillId="2" borderId="2" xfId="0" applyFont="1" applyFill="1" applyBorder="1" applyAlignment="1">
      <alignment horizontal="center"/>
    </xf>
    <xf numFmtId="0" fontId="3" fillId="2" borderId="2" xfId="0" applyFont="1" applyFill="1" applyBorder="1" applyAlignment="1">
      <alignment horizontal="left" vertical="center"/>
    </xf>
    <xf numFmtId="164" fontId="3" fillId="2" borderId="2" xfId="0" applyNumberFormat="1" applyFont="1" applyFill="1" applyBorder="1" applyAlignment="1">
      <alignment horizontal="center"/>
    </xf>
    <xf numFmtId="164" fontId="6" fillId="2" borderId="2" xfId="0" applyNumberFormat="1" applyFont="1" applyFill="1" applyBorder="1" applyAlignment="1">
      <alignment horizontal="center"/>
    </xf>
    <xf numFmtId="0" fontId="3" fillId="3" borderId="2" xfId="0" applyFont="1" applyFill="1" applyBorder="1" applyAlignment="1">
      <alignment horizontal="center"/>
    </xf>
    <xf numFmtId="0" fontId="3" fillId="3" borderId="2" xfId="0" applyFont="1" applyFill="1" applyBorder="1" applyAlignment="1">
      <alignment horizontal="left" vertical="center"/>
    </xf>
    <xf numFmtId="0" fontId="3" fillId="0" borderId="2" xfId="0" applyFont="1" applyBorder="1" applyAlignment="1">
      <alignment horizontal="left" wrapText="1"/>
    </xf>
    <xf numFmtId="0" fontId="3" fillId="3" borderId="2" xfId="0" applyFont="1" applyFill="1" applyBorder="1" applyAlignment="1">
      <alignment horizontal="left"/>
    </xf>
    <xf numFmtId="0" fontId="3" fillId="2" borderId="2" xfId="0" applyFont="1" applyFill="1" applyBorder="1" applyAlignment="1">
      <alignment horizontal="left"/>
    </xf>
    <xf numFmtId="164" fontId="7" fillId="0" borderId="2" xfId="0" applyNumberFormat="1" applyFont="1" applyBorder="1" applyAlignment="1">
      <alignment horizontal="center"/>
    </xf>
    <xf numFmtId="164" fontId="6" fillId="0" borderId="2" xfId="0" applyNumberFormat="1" applyFont="1" applyBorder="1" applyAlignment="1">
      <alignment horizontal="center"/>
    </xf>
    <xf numFmtId="0" fontId="3" fillId="0" borderId="2" xfId="0" applyFont="1" applyBorder="1"/>
    <xf numFmtId="0" fontId="3" fillId="2" borderId="2" xfId="0" applyFont="1" applyFill="1" applyBorder="1"/>
    <xf numFmtId="0" fontId="3" fillId="3" borderId="2" xfId="0" applyFont="1" applyFill="1" applyBorder="1"/>
    <xf numFmtId="165" fontId="3" fillId="3" borderId="2" xfId="0" applyNumberFormat="1" applyFont="1" applyFill="1" applyBorder="1"/>
    <xf numFmtId="0" fontId="3" fillId="0" borderId="2" xfId="0" applyFont="1" applyBorder="1" applyAlignment="1">
      <alignment horizontal="left" vertical="top"/>
    </xf>
    <xf numFmtId="165" fontId="3" fillId="2" borderId="2" xfId="0" applyNumberFormat="1" applyFont="1" applyFill="1" applyBorder="1"/>
    <xf numFmtId="0" fontId="3" fillId="2" borderId="2" xfId="0" applyFont="1" applyFill="1" applyBorder="1" applyAlignment="1">
      <alignment horizontal="left" vertical="top"/>
    </xf>
    <xf numFmtId="0" fontId="3" fillId="2" borderId="2" xfId="0" applyFont="1" applyFill="1" applyBorder="1" applyAlignment="1">
      <alignment vertical="top"/>
    </xf>
    <xf numFmtId="0" fontId="3" fillId="2" borderId="1" xfId="0" applyFont="1" applyFill="1" applyBorder="1"/>
    <xf numFmtId="0" fontId="3" fillId="0" borderId="1" xfId="0" applyFont="1" applyBorder="1"/>
    <xf numFmtId="164" fontId="3" fillId="0" borderId="3" xfId="0" applyNumberFormat="1" applyFont="1" applyBorder="1" applyAlignment="1">
      <alignment horizontal="center"/>
    </xf>
    <xf numFmtId="165" fontId="3" fillId="0" borderId="0" xfId="0" applyNumberFormat="1" applyFont="1" applyAlignment="1">
      <alignment horizontal="center"/>
    </xf>
    <xf numFmtId="0" fontId="4" fillId="4" borderId="2" xfId="0" applyFont="1" applyFill="1" applyBorder="1" applyAlignment="1">
      <alignment horizontal="center" vertical="center"/>
    </xf>
    <xf numFmtId="165" fontId="3" fillId="0" borderId="2" xfId="0" applyNumberFormat="1" applyFont="1" applyFill="1" applyBorder="1" applyAlignment="1">
      <alignment horizontal="left" vertical="top"/>
    </xf>
  </cellXfs>
  <cellStyles count="3">
    <cellStyle name="Hipervínculo" xfId="2" builtinId="8"/>
    <cellStyle name="Normal" xfId="0" builtinId="0"/>
    <cellStyle name="Normal 2" xfId="1" xr:uid="{687D8108-0CDF-4DAA-987B-6FA50A216C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UADRO%20DE%20CONTRATACION%202026.xlsx" TargetMode="External"/><Relationship Id="rId2" Type="http://schemas.openxmlformats.org/officeDocument/2006/relationships/externalLinkPath" Target="/Users/paolaandreasanabriasmahecha/Library/CloudStorage/GoogleDrive-paola.sanabria@canalcapital.gov.co/Mi%20unidad/PAOLA%20ANDREA%20SANABRIA/2026/CUADRO%20DE%20CONTRATACION%202026.xlsx" TargetMode="External"/><Relationship Id="rId1" Type="http://schemas.openxmlformats.org/officeDocument/2006/relationships/externalLinkPath" Target="/Users/paolaandreasanabriasmahecha/Library/CloudStorage/GoogleDrive-paola.sanabria@canalcapital.gov.co/Mi%20unidad/PAOLA%20ANDREA%20SANABRIA/2026/CUADRO%20DE%20CONTRATACIO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ratacion 2026"/>
      <sheetName val="CB-0012"/>
      <sheetName val="Hoja2"/>
      <sheetName val="SUPERVISORES"/>
      <sheetName val="PIGA"/>
      <sheetName val="1,5 DIRECTORIO "/>
      <sheetName val="3,2 INFORMACION CONTRACTUAL"/>
      <sheetName val="3,3 EJECUCION DE CONTRATOS"/>
      <sheetName val="Hoja3"/>
      <sheetName val="ADICIONES"/>
    </sheetNames>
    <sheetDataSet>
      <sheetData sheetId="0">
        <row r="2">
          <cell r="B2" t="str">
            <v>NUMERO DEL COMPROMISO</v>
          </cell>
          <cell r="D2" t="str">
            <v xml:space="preserve">TIPO ID </v>
          </cell>
          <cell r="E2" t="str">
            <v>NUMERO DE ID</v>
          </cell>
          <cell r="F2" t="str">
            <v>DV</v>
          </cell>
          <cell r="H2" t="str">
            <v>NOMBRE</v>
          </cell>
          <cell r="I2" t="str">
            <v>DOMICILIO</v>
          </cell>
          <cell r="J2" t="str">
            <v>CORREO</v>
          </cell>
          <cell r="K2" t="str">
            <v>REPRESENTANTE LEGAL</v>
          </cell>
          <cell r="L2" t="str">
            <v>CEDULA</v>
          </cell>
          <cell r="M2" t="str">
            <v>CONSTANCIA SECOP No.</v>
          </cell>
          <cell r="N2" t="str">
            <v>Número del proceso SECOP</v>
          </cell>
          <cell r="O2" t="str">
            <v>ENLACE PUBLICACIÓN SECOP</v>
          </cell>
        </row>
        <row r="3">
          <cell r="B3" t="str">
            <v>0001-2026</v>
          </cell>
          <cell r="C3" t="str">
            <v>17 17. Contrato de Prestación de Servicios</v>
          </cell>
          <cell r="D3" t="str">
            <v>CC</v>
          </cell>
          <cell r="E3">
            <v>52428259</v>
          </cell>
          <cell r="F3">
            <v>8</v>
          </cell>
          <cell r="G3">
            <v>3</v>
          </cell>
          <cell r="H3" t="str">
            <v>TIZIANA AREVALO RODRIGUEZ</v>
          </cell>
          <cell r="I3" t="str">
            <v>CL 42 25 82 AP 102</v>
          </cell>
          <cell r="J3" t="str">
            <v>tiziana.arevalo@gmail.com</v>
          </cell>
          <cell r="M3" t="str">
            <v>CO1.PCCNTR.8769837</v>
          </cell>
          <cell r="N3" t="str">
            <v>CPT-001-2026</v>
          </cell>
          <cell r="O3" t="str">
            <v>https://community.secop.gov.co/Public/Tendering/OpportunityDetail/Index?noticeUID=CO1.NTC.9386995&amp;isFromPublicArea=True&amp;isModal=true&amp;asPopupView=true</v>
          </cell>
        </row>
        <row r="4">
          <cell r="B4" t="str">
            <v>0002-2026</v>
          </cell>
          <cell r="C4" t="str">
            <v>17 17. Contrato de Prestación de Servicios</v>
          </cell>
          <cell r="D4" t="str">
            <v>NIT</v>
          </cell>
          <cell r="E4">
            <v>900204473</v>
          </cell>
          <cell r="F4">
            <v>1</v>
          </cell>
          <cell r="G4">
            <v>10</v>
          </cell>
          <cell r="H4" t="str">
            <v>UNIVERSAL GROUP AGENCIA DE 
COMUNICACIONES S.A.S</v>
          </cell>
          <cell r="I4" t="str">
            <v>Carrera 46 # 91 - 15</v>
          </cell>
          <cell r="J4" t="str">
            <v>katherinec@universalcomunicaciones.com</v>
          </cell>
          <cell r="K4" t="str">
            <v>ANDREA CAROLINA GONZÁLEZ ARIZA</v>
          </cell>
          <cell r="L4">
            <v>1015403496</v>
          </cell>
          <cell r="M4" t="str">
            <v>CO1.PCCNTR.8774359</v>
          </cell>
          <cell r="N4" t="str">
            <v>CPT-002-2026</v>
          </cell>
          <cell r="O4" t="str">
            <v>https://community.secop.gov.co/Public/Tendering/OpportunityDetail/Index?noticeUID=CO1.NTC.9395003&amp;isFromPublicArea=True&amp;isModal=true&amp;asPopupView=true</v>
          </cell>
        </row>
        <row r="5">
          <cell r="B5" t="str">
            <v>0003-2026</v>
          </cell>
          <cell r="C5" t="str">
            <v>17 17. Contrato de Prestación de Servicios</v>
          </cell>
          <cell r="D5" t="str">
            <v>NIT</v>
          </cell>
          <cell r="E5">
            <v>900787247</v>
          </cell>
          <cell r="F5">
            <v>4</v>
          </cell>
          <cell r="G5">
            <v>7</v>
          </cell>
          <cell r="H5" t="str">
            <v>R.L TAKTIKOS SAS</v>
          </cell>
          <cell r="I5" t="str">
            <v>Cra 25 68 - 58</v>
          </cell>
          <cell r="J5" t="str">
            <v>licitaciones@taktikosbtl.com</v>
          </cell>
          <cell r="K5" t="str">
            <v>LEONARDO MORENO MARTIN</v>
          </cell>
          <cell r="L5">
            <v>79720918</v>
          </cell>
          <cell r="M5" t="str">
            <v>CO1.PCCNTR.8774672</v>
          </cell>
          <cell r="N5" t="str">
            <v>CPT-003-2026</v>
          </cell>
          <cell r="O5" t="str">
            <v>https://community.secop.gov.co/Public/Tendering/OpportunityDetail/Index?noticeUID=CO1.NTC.9394243&amp;isFromPublicArea=True&amp;isModal=true&amp;asPopupView=true</v>
          </cell>
        </row>
        <row r="6">
          <cell r="B6" t="str">
            <v>0004-2026</v>
          </cell>
          <cell r="C6" t="str">
            <v>17 17. Contrato de Prestación de Servicios</v>
          </cell>
          <cell r="D6" t="str">
            <v>CC</v>
          </cell>
          <cell r="E6">
            <v>80038219</v>
          </cell>
          <cell r="F6">
            <v>1</v>
          </cell>
          <cell r="G6">
            <v>10</v>
          </cell>
          <cell r="H6" t="str">
            <v>EMIR ANDRÉS BOHORQUEZ RODRIGUEZ</v>
          </cell>
          <cell r="I6" t="str">
            <v>CARRERA 8 N. 127C-83 APTO 304</v>
          </cell>
          <cell r="J6" t="str">
            <v>mircito14@gmail.com</v>
          </cell>
          <cell r="K6" t="str">
            <v/>
          </cell>
          <cell r="M6" t="str">
            <v>CO1.PCCNTR.8780080</v>
          </cell>
          <cell r="N6" t="str">
            <v>CPT-004-2026</v>
          </cell>
          <cell r="O6" t="str">
            <v>https://community.secop.gov.co/Public/Tendering/OpportunityDetail/Index?noticeUID=CO1.NTC.9402725&amp;isFromPublicArea=True&amp;isModal=true&amp;asPopupView=true</v>
          </cell>
        </row>
        <row r="7">
          <cell r="B7" t="str">
            <v>0005-2026</v>
          </cell>
          <cell r="C7" t="str">
            <v>17 17. Contrato de Prestación de Servicios</v>
          </cell>
          <cell r="D7" t="str">
            <v>CC</v>
          </cell>
          <cell r="E7">
            <v>38141462</v>
          </cell>
          <cell r="F7">
            <v>2</v>
          </cell>
          <cell r="G7">
            <v>9</v>
          </cell>
          <cell r="H7" t="str">
            <v>YICETH PAOLA PEÑALOZA CALDERON</v>
          </cell>
          <cell r="I7" t="str">
            <v>CR 48 165 46 AP 512</v>
          </cell>
          <cell r="J7" t="str">
            <v>yicethpaola@gmail.com</v>
          </cell>
          <cell r="K7" t="str">
            <v/>
          </cell>
          <cell r="M7" t="str">
            <v>CO1.PCCNTR.8781409</v>
          </cell>
          <cell r="N7" t="str">
            <v>CPT-005-2026</v>
          </cell>
          <cell r="O7" t="str">
            <v>https://community.secop.gov.co/Public/Tendering/OpportunityDetail/Index?noticeUID=CO1.NTC.9403942&amp;isFromPublicArea=True&amp;isModal=true&amp;asPopupView=true</v>
          </cell>
        </row>
        <row r="8">
          <cell r="B8" t="str">
            <v>0007-2026</v>
          </cell>
          <cell r="C8" t="e">
            <v>#N/A</v>
          </cell>
          <cell r="D8" t="str">
            <v>ANULADO</v>
          </cell>
          <cell r="E8" t="str">
            <v>ANULADO</v>
          </cell>
          <cell r="F8" t="str">
            <v>ANULADO</v>
          </cell>
          <cell r="G8" t="e">
            <v>#VALUE!</v>
          </cell>
          <cell r="H8" t="str">
            <v>ANULADO</v>
          </cell>
          <cell r="I8" t="str">
            <v>ANULADO</v>
          </cell>
          <cell r="J8" t="str">
            <v>ANULADO</v>
          </cell>
          <cell r="K8" t="str">
            <v>ANULADO</v>
          </cell>
          <cell r="L8" t="str">
            <v>ANULADO</v>
          </cell>
          <cell r="M8" t="str">
            <v>ANULADO</v>
          </cell>
          <cell r="N8" t="str">
            <v>CPT-007-2026</v>
          </cell>
          <cell r="O8" t="str">
            <v>ANULADO</v>
          </cell>
        </row>
        <row r="9">
          <cell r="B9" t="str">
            <v>0007-2026</v>
          </cell>
          <cell r="C9" t="e">
            <v>#N/A</v>
          </cell>
          <cell r="D9" t="str">
            <v>ANULADO</v>
          </cell>
          <cell r="E9" t="str">
            <v>ANULADO</v>
          </cell>
          <cell r="F9" t="str">
            <v>ANULADO</v>
          </cell>
          <cell r="G9" t="e">
            <v>#VALUE!</v>
          </cell>
          <cell r="H9" t="str">
            <v>ANULADO</v>
          </cell>
          <cell r="I9" t="str">
            <v>ANULADO</v>
          </cell>
          <cell r="J9" t="str">
            <v>ANULADO</v>
          </cell>
          <cell r="K9" t="str">
            <v>ANULADO</v>
          </cell>
          <cell r="L9" t="str">
            <v>ANULADO</v>
          </cell>
          <cell r="M9" t="str">
            <v>ANULADO</v>
          </cell>
          <cell r="N9" t="str">
            <v>CPT-007-2026</v>
          </cell>
          <cell r="O9" t="str">
            <v>ANULADO</v>
          </cell>
        </row>
        <row r="10">
          <cell r="B10" t="str">
            <v>0008-2026</v>
          </cell>
          <cell r="C10" t="str">
            <v>17 17. Contrato de Prestación de Servicios</v>
          </cell>
          <cell r="D10" t="str">
            <v>CC</v>
          </cell>
          <cell r="E10">
            <v>1012390343</v>
          </cell>
          <cell r="F10">
            <v>8</v>
          </cell>
          <cell r="G10">
            <v>3</v>
          </cell>
          <cell r="H10" t="str">
            <v>DIANA MARCELA MACIAS SUAREZ</v>
          </cell>
          <cell r="I10" t="str">
            <v>Calle 65 f Sur # 78 A 41</v>
          </cell>
          <cell r="J10" t="str">
            <v>maxi_26@hotmail.es</v>
          </cell>
          <cell r="K10" t="str">
            <v/>
          </cell>
          <cell r="M10" t="str">
            <v>CO1.PCCNTR.8842184</v>
          </cell>
          <cell r="N10" t="str">
            <v>CPT-008-2026</v>
          </cell>
          <cell r="O10" t="str">
            <v>https://community.secop.gov.co/Public/Tendering/OpportunityDetail/Index?noticeUID=CO1.NTC.9472043&amp;isFromPublicArea=True&amp;isModal=true&amp;asPopupView=true</v>
          </cell>
        </row>
        <row r="11">
          <cell r="B11" t="str">
            <v>0009-2026</v>
          </cell>
          <cell r="C11" t="str">
            <v>17 17. Contrato de Prestación de Servicios</v>
          </cell>
          <cell r="D11" t="str">
            <v>CC</v>
          </cell>
          <cell r="E11">
            <v>1077036124</v>
          </cell>
          <cell r="F11">
            <v>1</v>
          </cell>
          <cell r="G11">
            <v>10</v>
          </cell>
          <cell r="H11" t="str">
            <v>JEFERSON DANILO GONZALEZ PULIDO</v>
          </cell>
          <cell r="I11" t="str">
            <v>Cl. 137 #108A - 02, Bogotá</v>
          </cell>
          <cell r="J11" t="str">
            <v>jerdanilo932@gmail.com</v>
          </cell>
          <cell r="K11" t="str">
            <v/>
          </cell>
          <cell r="M11" t="str">
            <v>CO1.PCCNTR.8890533</v>
          </cell>
          <cell r="N11" t="str">
            <v>CPT-009-2026</v>
          </cell>
          <cell r="O11" t="str">
            <v>https://community.secop.gov.co/Public/Tendering/OpportunityDetail/Index?noticeUID=CO1.NTC.9523032&amp;isFromPublicArea=True&amp;isModal=true&amp;asPopupView=true</v>
          </cell>
        </row>
        <row r="12">
          <cell r="B12" t="str">
            <v>0010-2026</v>
          </cell>
          <cell r="C12" t="str">
            <v>17 17. Contrato de Prestación de Servicios</v>
          </cell>
          <cell r="D12" t="str">
            <v>CC</v>
          </cell>
          <cell r="E12">
            <v>79918406</v>
          </cell>
          <cell r="F12">
            <v>5</v>
          </cell>
          <cell r="G12">
            <v>6</v>
          </cell>
          <cell r="H12" t="str">
            <v>CARLOS EDUARDO CETINA ALFONSO</v>
          </cell>
          <cell r="I12" t="str">
            <v>Carrera 5 Bis 22 a 18 Sur</v>
          </cell>
          <cell r="J12" t="str">
            <v>karlos.eduardo007@gmail.com</v>
          </cell>
          <cell r="K12" t="str">
            <v/>
          </cell>
          <cell r="M12" t="str">
            <v>CO1.PCCNTR.9151873</v>
          </cell>
          <cell r="N12" t="str">
            <v>CPT-010-2026</v>
          </cell>
          <cell r="O12" t="str">
            <v>https://community.secop.gov.co/Public/Tendering/OpportunityDetail/Index?noticeUID=CO1.NTC.9784156&amp;isFromPublicArea=True&amp;isModal=true&amp;asPopupView=true</v>
          </cell>
        </row>
        <row r="13">
          <cell r="B13" t="str">
            <v>0011-2026</v>
          </cell>
          <cell r="C13" t="e">
            <v>#N/A</v>
          </cell>
          <cell r="D13" t="str">
            <v>CC</v>
          </cell>
          <cell r="E13">
            <v>1061746442</v>
          </cell>
          <cell r="F13">
            <v>7</v>
          </cell>
          <cell r="G13">
            <v>4</v>
          </cell>
          <cell r="H13" t="str">
            <v>ZORAYI STEFANIA SOTOMAYOR MONCAYO</v>
          </cell>
          <cell r="I13" t="str">
            <v>CR 25 50 68</v>
          </cell>
          <cell r="J13" t="str">
            <v>stefaniasotomayor70@gmail.com</v>
          </cell>
          <cell r="K13" t="str">
            <v/>
          </cell>
          <cell r="M13" t="str">
            <v>CO1.PCCNTR.8858617</v>
          </cell>
          <cell r="N13" t="str">
            <v>CPT-011-2026</v>
          </cell>
          <cell r="O13" t="str">
            <v>https://community.secop.gov.co/Public/Tendering/OpportunityDetail/Index?noticeUID=CO1.NTC.9489064&amp;isFromPublicArea=True&amp;isModal=true&amp;asPopupView=true</v>
          </cell>
        </row>
        <row r="14">
          <cell r="B14" t="str">
            <v>0012-2026</v>
          </cell>
          <cell r="C14" t="str">
            <v>17 17. Contrato de Prestación de Servicios</v>
          </cell>
          <cell r="D14" t="str">
            <v>CC</v>
          </cell>
          <cell r="E14">
            <v>1001184377</v>
          </cell>
          <cell r="F14">
            <v>5</v>
          </cell>
          <cell r="G14">
            <v>6</v>
          </cell>
          <cell r="H14" t="str">
            <v>JULIANA VALENTINA DIAZ RODRIGUEZ</v>
          </cell>
          <cell r="I14" t="str">
            <v>Avenida Carrera 147 # 17-61</v>
          </cell>
          <cell r="J14" t="str">
            <v>valentinarodriguez0211@gmail.com</v>
          </cell>
          <cell r="K14" t="str">
            <v/>
          </cell>
          <cell r="M14" t="str">
            <v>CO1.PCCNTR.8861006</v>
          </cell>
          <cell r="N14" t="str">
            <v>CPT-012-2026</v>
          </cell>
          <cell r="O14" t="str">
            <v>https://community.secop.gov.co/Public/Tendering/OpportunityDetail/Index?noticeUID=CO1.NTC.9491425&amp;isFromPublicArea=True&amp;isModal=true&amp;asPopupView=true</v>
          </cell>
        </row>
        <row r="15">
          <cell r="B15" t="str">
            <v>0013-2026</v>
          </cell>
          <cell r="C15" t="str">
            <v>17 17. Contrato de Prestación de Servicios</v>
          </cell>
          <cell r="D15" t="str">
            <v>CC</v>
          </cell>
          <cell r="E15">
            <v>11206590</v>
          </cell>
          <cell r="F15">
            <v>1</v>
          </cell>
          <cell r="G15">
            <v>1</v>
          </cell>
          <cell r="H15" t="str">
            <v>ROGER FABIAN MATTA SÁNCHEZ</v>
          </cell>
          <cell r="I15" t="str">
            <v>calle 165 n 54-30</v>
          </cell>
          <cell r="J15" t="str">
            <v>yoye926@gmail.com</v>
          </cell>
          <cell r="K15" t="str">
            <v/>
          </cell>
          <cell r="M15" t="str">
            <v>CO1.PCCNTR.8862366</v>
          </cell>
          <cell r="N15" t="str">
            <v>CPT-013-2026</v>
          </cell>
          <cell r="O15" t="str">
            <v>https://community.secop.gov.co/Public/Tendering/OpportunityDetail/Index?noticeUID=CO1.NTC.9492963&amp;isFromPublicArea=True&amp;isModal=true&amp;asPopupView=true</v>
          </cell>
        </row>
        <row r="16">
          <cell r="B16" t="str">
            <v>0014-2026</v>
          </cell>
          <cell r="C16" t="str">
            <v>17 17. Contrato de Prestación de Servicios</v>
          </cell>
          <cell r="D16" t="str">
            <v>CC</v>
          </cell>
          <cell r="E16">
            <v>1000726116</v>
          </cell>
          <cell r="F16">
            <v>3</v>
          </cell>
          <cell r="G16">
            <v>8</v>
          </cell>
          <cell r="H16" t="str">
            <v>JEFFERSON SANTIAGO CHAVEZ ESPINOSA</v>
          </cell>
          <cell r="I16" t="str">
            <v>Cra 89a #57b-15 sur</v>
          </cell>
          <cell r="J16" t="str">
            <v>jeffersonsantiagochavez@gmail.com</v>
          </cell>
          <cell r="K16" t="str">
            <v/>
          </cell>
          <cell r="M16" t="str">
            <v>CO1.PCCNTR.8872129</v>
          </cell>
          <cell r="N16" t="str">
            <v>CPT-014-2026</v>
          </cell>
          <cell r="O16" t="str">
            <v>https://community.secop.gov.co/Public/Tendering/OpportunityDetail/Index?noticeUID=CO1.NTC.9502623&amp;isFromPublicArea=True&amp;isModal=true&amp;asPopupView=true</v>
          </cell>
        </row>
        <row r="17">
          <cell r="B17" t="str">
            <v>0015-2026</v>
          </cell>
          <cell r="C17" t="str">
            <v>17 17. Contrato de Prestación de Servicios</v>
          </cell>
          <cell r="D17" t="str">
            <v>NIT</v>
          </cell>
          <cell r="E17">
            <v>900141068</v>
          </cell>
          <cell r="F17">
            <v>1</v>
          </cell>
          <cell r="G17">
            <v>1</v>
          </cell>
          <cell r="H17" t="str">
            <v>DIECISÉIS 9 FILMS S.A.S.</v>
          </cell>
          <cell r="I17" t="str">
            <v>AV CRA 47 No 101-10</v>
          </cell>
          <cell r="J17" t="str">
            <v>lgaravito@dieciseis9.com</v>
          </cell>
          <cell r="K17" t="str">
            <v>LUIS ALBERTO GARAVITO BELTRÁN</v>
          </cell>
          <cell r="L17">
            <v>13479931</v>
          </cell>
          <cell r="M17" t="str">
            <v>CO1.PCCNTR.8879591</v>
          </cell>
          <cell r="N17" t="str">
            <v>CPT-015-2026</v>
          </cell>
          <cell r="O17" t="str">
            <v>https://community.secop.gov.co/Public/Tendering/OpportunityDetail/Index?noticeUID=CO1.NTC.9511468&amp;isFromPublicArea=True&amp;isModal=true&amp;asPopupView=true</v>
          </cell>
        </row>
        <row r="18">
          <cell r="B18" t="str">
            <v>0016-2026</v>
          </cell>
          <cell r="C18" t="str">
            <v>17 17. Contrato de Prestación de Servicios</v>
          </cell>
          <cell r="D18" t="str">
            <v>NIT</v>
          </cell>
          <cell r="E18">
            <v>800206979</v>
          </cell>
          <cell r="F18">
            <v>2</v>
          </cell>
          <cell r="G18">
            <v>9</v>
          </cell>
          <cell r="H18" t="str">
            <v>R.L EXPRESO VIAJES Y TURISMO EXPRESO SAS</v>
          </cell>
          <cell r="I18" t="str">
            <v>Cra 29b Nº 71c-56 Piso 7</v>
          </cell>
          <cell r="J18" t="str">
            <v>aduran@expresoviajes.com</v>
          </cell>
          <cell r="K18" t="str">
            <v>JULIAN EDUARDO SANTOS RUIZ</v>
          </cell>
          <cell r="L18">
            <v>1032391869</v>
          </cell>
          <cell r="M18" t="str">
            <v>CO1.PCCNTR.8871683</v>
          </cell>
          <cell r="N18" t="str">
            <v>CPT-016-2026</v>
          </cell>
          <cell r="O18" t="str">
            <v>https://community.secop.gov.co/Public/Tendering/OpportunityDetail/Index?noticeUID=CO1.NTC.9502257&amp;isFromPublicArea=True&amp;isModal=true&amp;asPopupView=true</v>
          </cell>
        </row>
        <row r="19">
          <cell r="B19" t="str">
            <v>0017-2026</v>
          </cell>
          <cell r="C19" t="str">
            <v>17 17. Contrato de Prestación de Servicios</v>
          </cell>
          <cell r="D19" t="str">
            <v>CC</v>
          </cell>
          <cell r="E19">
            <v>1032419367</v>
          </cell>
          <cell r="F19">
            <v>5</v>
          </cell>
          <cell r="G19">
            <v>6</v>
          </cell>
          <cell r="H19" t="str">
            <v>NESTOR CAMILO BELTRAN BELTRAN</v>
          </cell>
          <cell r="I19" t="str">
            <v>Trans 35 sur No 39 - 21</v>
          </cell>
          <cell r="J19" t="str">
            <v>camix242@gmail.com</v>
          </cell>
          <cell r="K19" t="str">
            <v/>
          </cell>
          <cell r="M19" t="str">
            <v>CO1.PCCNTR.8874824</v>
          </cell>
          <cell r="N19" t="str">
            <v>CPT-017-2026</v>
          </cell>
          <cell r="O19" t="str">
            <v>https://community.secop.gov.co/Public/Tendering/OpportunityDetail/Index?noticeUID=CO1.NTC.9506017&amp;isFromPublicArea=True&amp;isModal=true&amp;asPopupView=true</v>
          </cell>
        </row>
        <row r="20">
          <cell r="B20" t="str">
            <v>0018-2026</v>
          </cell>
          <cell r="C20" t="str">
            <v>17 17. Contrato de Prestación de Servicios</v>
          </cell>
          <cell r="D20" t="str">
            <v>CC</v>
          </cell>
          <cell r="E20">
            <v>52456032</v>
          </cell>
          <cell r="F20">
            <v>2</v>
          </cell>
          <cell r="G20">
            <v>9</v>
          </cell>
          <cell r="H20" t="str">
            <v>CAROL BEATRIZ LADINO CAMELO</v>
          </cell>
          <cell r="I20" t="str">
            <v>CARRERA 9 BIS A # 49 F 70 SUR</v>
          </cell>
          <cell r="J20" t="str">
            <v>karolladino@hotmail.com</v>
          </cell>
          <cell r="K20" t="str">
            <v/>
          </cell>
          <cell r="M20" t="str">
            <v>CO1.PCCNTR.8875804</v>
          </cell>
          <cell r="N20" t="str">
            <v>CPT-018-2026</v>
          </cell>
          <cell r="O20" t="str">
            <v>https://community.secop.gov.co/Public/Tendering/OpportunityDetail/Index?noticeUID=CO1.NTC.9507022&amp;isFromPublicArea=True&amp;isModal=true&amp;asPopupView=true</v>
          </cell>
        </row>
        <row r="21">
          <cell r="B21" t="str">
            <v>0019-2026</v>
          </cell>
          <cell r="C21" t="str">
            <v>17 17. Contrato de Prestación de Servicios</v>
          </cell>
          <cell r="D21" t="str">
            <v>CC</v>
          </cell>
          <cell r="E21">
            <v>1012447008</v>
          </cell>
          <cell r="F21">
            <v>2</v>
          </cell>
          <cell r="G21">
            <v>9</v>
          </cell>
          <cell r="H21" t="str">
            <v>RAFAEL ANGEL BOVEA ALDANA</v>
          </cell>
          <cell r="I21" t="str">
            <v>CARRERA 105 B N 65-41</v>
          </cell>
          <cell r="J21" t="str">
            <v>rafita1021@hotmail.com</v>
          </cell>
          <cell r="K21" t="str">
            <v/>
          </cell>
          <cell r="M21" t="str">
            <v>CO1.PCCNTR.8882251</v>
          </cell>
          <cell r="N21" t="str">
            <v>CPT-019-2026</v>
          </cell>
          <cell r="O21" t="str">
            <v>https://community.secop.gov.co/Public/Tendering/OpportunityDetail/Index?noticeUID=CO1.NTC.9514369&amp;isFromPublicArea=True&amp;isModal=true&amp;asPopupView=true</v>
          </cell>
        </row>
        <row r="22">
          <cell r="B22" t="str">
            <v>0020-2026</v>
          </cell>
          <cell r="C22" t="str">
            <v>17 17. Contrato de Prestación de Servicios</v>
          </cell>
          <cell r="D22" t="str">
            <v>CC</v>
          </cell>
          <cell r="E22">
            <v>39753878</v>
          </cell>
          <cell r="F22">
            <v>2</v>
          </cell>
          <cell r="G22">
            <v>9</v>
          </cell>
          <cell r="H22" t="str">
            <v>MARTHA INES REINA QUIJANO</v>
          </cell>
          <cell r="I22" t="str">
            <v>CALLE 16H BIS 99 36</v>
          </cell>
          <cell r="J22" t="str">
            <v>martareinaquijano@gmail.com</v>
          </cell>
          <cell r="K22" t="str">
            <v/>
          </cell>
          <cell r="M22" t="str">
            <v>CO1.PCCNTR.8910172</v>
          </cell>
          <cell r="N22" t="str">
            <v>CPT-020-2026</v>
          </cell>
          <cell r="O22" t="str">
            <v>https://community.secop.gov.co/Public/Tendering/OpportunityDetail/Index?noticeUID=CO1.NTC.9543664&amp;isFromPublicArea=True&amp;isModal=true&amp;asPopupView=true</v>
          </cell>
        </row>
        <row r="23">
          <cell r="B23" t="str">
            <v>0021-2026</v>
          </cell>
          <cell r="C23" t="str">
            <v>17 17. Contrato de Prestación de Servicios</v>
          </cell>
          <cell r="D23" t="str">
            <v>CC</v>
          </cell>
          <cell r="E23">
            <v>52424413</v>
          </cell>
          <cell r="F23">
            <v>8</v>
          </cell>
          <cell r="G23">
            <v>3</v>
          </cell>
          <cell r="H23" t="str">
            <v>PILAR ROCIO ROJAS BARRERO</v>
          </cell>
          <cell r="I23" t="str">
            <v>CRA 106 N. 16 - 86 INT 7 APTO 404</v>
          </cell>
          <cell r="J23" t="str">
            <v>pilarrb77@hotmail.com</v>
          </cell>
          <cell r="K23" t="str">
            <v/>
          </cell>
          <cell r="M23" t="str">
            <v>CO1.PCCNTR.8926938</v>
          </cell>
          <cell r="N23" t="str">
            <v>CPT-021-2026</v>
          </cell>
          <cell r="O23" t="str">
            <v>https://community.secop.gov.co/Public/Tendering/OpportunityDetail/Index?noticeUID=CO1.NTC.9560272&amp;isFromPublicArea=True&amp;isModal=true&amp;asPopupView=true</v>
          </cell>
        </row>
        <row r="24">
          <cell r="B24" t="str">
            <v>0022-2026</v>
          </cell>
          <cell r="C24" t="str">
            <v>17 17. Contrato de Prestación de Servicios</v>
          </cell>
          <cell r="D24" t="str">
            <v>CC</v>
          </cell>
          <cell r="E24">
            <v>1030662030</v>
          </cell>
          <cell r="F24">
            <v>1</v>
          </cell>
          <cell r="G24">
            <v>10</v>
          </cell>
          <cell r="H24" t="str">
            <v>YEIMY JULIETH FINO BELTRAN</v>
          </cell>
          <cell r="I24" t="str">
            <v>Calle 56 a sur # 78 i - 14 manzana 16 interior 2 apartamento 301</v>
          </cell>
          <cell r="J24" t="str">
            <v>julyfino6@gmail.com</v>
          </cell>
          <cell r="K24" t="str">
            <v/>
          </cell>
          <cell r="M24" t="str">
            <v>CO1.PCCNTR.8923500</v>
          </cell>
          <cell r="N24" t="str">
            <v>CPT-022-2026</v>
          </cell>
          <cell r="O24" t="str">
            <v>https://community.secop.gov.co/Public/Tendering/OpportunityDetail/Index?noticeUID=CO1.NTC.9556730&amp;isFromPublicArea=True&amp;isModal=true&amp;asPopupView=true</v>
          </cell>
        </row>
        <row r="25">
          <cell r="B25" t="str">
            <v>0023-2026</v>
          </cell>
          <cell r="C25" t="str">
            <v>17 17. Contrato de Prestación de Servicios</v>
          </cell>
          <cell r="D25" t="str">
            <v>CC</v>
          </cell>
          <cell r="E25">
            <v>51647967</v>
          </cell>
          <cell r="F25">
            <v>1</v>
          </cell>
          <cell r="G25">
            <v>1</v>
          </cell>
          <cell r="H25" t="str">
            <v>LUZ ELIZABETH BASALLO ESPEJO</v>
          </cell>
          <cell r="I25" t="str">
            <v>CALLE 66 B 56B 19</v>
          </cell>
          <cell r="J25" t="str">
            <v>elizabethbe@hotmail.com</v>
          </cell>
          <cell r="K25" t="str">
            <v/>
          </cell>
          <cell r="M25" t="str">
            <v>CO1.PCCNTR.8927680</v>
          </cell>
          <cell r="N25" t="str">
            <v>CPT-023-2026</v>
          </cell>
          <cell r="O25" t="str">
            <v>https://community.secop.gov.co/Public/Tendering/OpportunityDetail/Index?noticeUID=CO1.NTC.9561146&amp;isFromPublicArea=True&amp;isModal=true&amp;asPopupView=true</v>
          </cell>
        </row>
        <row r="26">
          <cell r="B26" t="str">
            <v>0024-2026</v>
          </cell>
          <cell r="C26" t="str">
            <v>17 17. Contrato de Prestación de Servicios</v>
          </cell>
          <cell r="D26" t="str">
            <v>CC</v>
          </cell>
          <cell r="E26">
            <v>8980500</v>
          </cell>
          <cell r="F26">
            <v>4</v>
          </cell>
          <cell r="G26">
            <v>7</v>
          </cell>
          <cell r="H26" t="str">
            <v>FIDEL MANJARRES RIPOLL</v>
          </cell>
          <cell r="I26" t="str">
            <v>CALLE 129 # 56 13</v>
          </cell>
          <cell r="J26" t="str">
            <v>fidelmanjarresripoll@gmail.com</v>
          </cell>
          <cell r="K26" t="str">
            <v/>
          </cell>
          <cell r="M26" t="str">
            <v>CO1.PCCNTR.8924146</v>
          </cell>
          <cell r="N26" t="str">
            <v>CPT-024-2026</v>
          </cell>
          <cell r="O26" t="str">
            <v>https://community.secop.gov.co/Public/Tendering/OpportunityDetail/Index?noticeUID=CO1.NTC.9557468&amp;isFromPublicArea=True&amp;isModal=true&amp;asPopupView=true</v>
          </cell>
        </row>
        <row r="27">
          <cell r="B27" t="str">
            <v>0025-2026</v>
          </cell>
          <cell r="C27" t="str">
            <v>17 17. Contrato de Prestación de Servicios</v>
          </cell>
          <cell r="D27" t="str">
            <v>CC</v>
          </cell>
          <cell r="E27">
            <v>1036945797</v>
          </cell>
          <cell r="F27">
            <v>9</v>
          </cell>
          <cell r="G27">
            <v>2</v>
          </cell>
          <cell r="H27" t="str">
            <v>ANDREA PATRICIA FRANCO BEDOYA</v>
          </cell>
          <cell r="I27" t="str">
            <v>CARRERA 34 1A 19 BOGOTÁ</v>
          </cell>
          <cell r="J27" t="str">
            <v>andreafrancobe@gmail.com</v>
          </cell>
          <cell r="K27" t="str">
            <v/>
          </cell>
          <cell r="M27" t="str">
            <v>CO1.PCCNTR.8922775</v>
          </cell>
          <cell r="N27" t="str">
            <v>CPT-025-2026</v>
          </cell>
          <cell r="O27" t="str">
            <v>https://community.secop.gov.co/Public/Tendering/OpportunityDetail/Index?noticeUID=CO1.NTC.9555876&amp;isFromPublicArea=True&amp;isModal=true&amp;asPopupView=true</v>
          </cell>
        </row>
        <row r="28">
          <cell r="B28" t="str">
            <v>0026-2026</v>
          </cell>
          <cell r="C28" t="str">
            <v>17 17. Contrato de Prestación de Servicios</v>
          </cell>
          <cell r="D28" t="str">
            <v>CC</v>
          </cell>
          <cell r="E28">
            <v>1013639871</v>
          </cell>
          <cell r="F28">
            <v>0</v>
          </cell>
          <cell r="G28">
            <v>0</v>
          </cell>
          <cell r="H28" t="str">
            <v>JULIAN DAVID PINZON BEJARANO</v>
          </cell>
          <cell r="I28" t="str">
            <v>Calle 1B # 29B - 28</v>
          </cell>
          <cell r="J28" t="str">
            <v>julidavid1493@hotmail.com</v>
          </cell>
          <cell r="K28" t="str">
            <v/>
          </cell>
          <cell r="M28" t="str">
            <v>CO1.PCCNTR.8925960</v>
          </cell>
          <cell r="N28" t="str">
            <v>CPT-026-2026</v>
          </cell>
          <cell r="O28" t="str">
            <v>https://community.secop.gov.co/Public/Tendering/OpportunityDetail/Index?noticeUID=CO1.NTC.9559449&amp;isFromPublicArea=True&amp;isModal=true&amp;asPopupView=true</v>
          </cell>
        </row>
        <row r="29">
          <cell r="B29" t="str">
            <v>0027-2026</v>
          </cell>
          <cell r="C29" t="str">
            <v>17 17. Contrato de Prestación de Servicios</v>
          </cell>
          <cell r="D29" t="str">
            <v>CC</v>
          </cell>
          <cell r="E29">
            <v>1014290314</v>
          </cell>
          <cell r="F29">
            <v>2</v>
          </cell>
          <cell r="G29">
            <v>9</v>
          </cell>
          <cell r="H29" t="str">
            <v>NICOLLE KYLIE VEGA RAMIREZ</v>
          </cell>
          <cell r="I29" t="str">
            <v>Calle 69 # 105 - 42</v>
          </cell>
          <cell r="J29" t="str">
            <v>nicollek.vegar@gmail.com</v>
          </cell>
          <cell r="K29" t="str">
            <v/>
          </cell>
          <cell r="M29" t="str">
            <v>CO1.PCCNTR.8922404</v>
          </cell>
          <cell r="N29" t="str">
            <v>CPT-027-2026</v>
          </cell>
          <cell r="O29" t="str">
            <v>https://community.secop.gov.co/Public/Tendering/OpportunityDetail/Index?noticeUID=CO1.NTC.9555314&amp;isFromPublicArea=True&amp;isModal=true&amp;asPopupView=true</v>
          </cell>
        </row>
        <row r="30">
          <cell r="B30" t="str">
            <v>0028-2026</v>
          </cell>
          <cell r="C30" t="str">
            <v>17 17. Contrato de Prestación de Servicios</v>
          </cell>
          <cell r="D30" t="str">
            <v>CC</v>
          </cell>
          <cell r="E30">
            <v>79946077</v>
          </cell>
          <cell r="F30">
            <v>4</v>
          </cell>
          <cell r="G30">
            <v>7</v>
          </cell>
          <cell r="H30" t="str">
            <v>RODRIGO ALFONSO GUTIERREZ RIVEROS</v>
          </cell>
          <cell r="I30" t="str">
            <v>CR 22 137 55</v>
          </cell>
          <cell r="J30" t="str">
            <v>rgrodrigor@gmail.com</v>
          </cell>
          <cell r="K30" t="str">
            <v/>
          </cell>
          <cell r="M30" t="str">
            <v>CO1.PCCNTR.8921995</v>
          </cell>
          <cell r="N30" t="str">
            <v>CPT-028-2026</v>
          </cell>
          <cell r="O30" t="str">
            <v>https://community.secop.gov.co/Public/Tendering/OpportunityDetail/Index?noticeUID=CO1.NTC.9555532&amp;isFromPublicArea=True&amp;isModal=true&amp;asPopupView=true</v>
          </cell>
        </row>
        <row r="31">
          <cell r="B31" t="str">
            <v>0029-2026</v>
          </cell>
          <cell r="C31" t="str">
            <v>17 17. Contrato de Prestación de Servicios</v>
          </cell>
          <cell r="D31" t="str">
            <v>CC</v>
          </cell>
          <cell r="E31">
            <v>1032431168</v>
          </cell>
          <cell r="F31">
            <v>5</v>
          </cell>
          <cell r="G31">
            <v>6</v>
          </cell>
          <cell r="H31" t="str">
            <v>ANGELA GISSEL QUINTERO RIVERA</v>
          </cell>
          <cell r="I31" t="str">
            <v>CR 65 22 A 43 TO 1 AP 104</v>
          </cell>
          <cell r="J31" t="str">
            <v>agquintero@rtvc.gov.co</v>
          </cell>
          <cell r="K31" t="str">
            <v/>
          </cell>
          <cell r="M31" t="str">
            <v>CO1.PCCNTR.8923368</v>
          </cell>
          <cell r="N31" t="str">
            <v>CPT-029-2026</v>
          </cell>
          <cell r="O31" t="str">
            <v>https://community.secop.gov.co/Public/Tendering/OpportunityDetail/Index?noticeUID=CO1.NTC.9556169&amp;isFromPublicArea=True&amp;isModal=true&amp;asPopupView=true</v>
          </cell>
        </row>
        <row r="32">
          <cell r="B32" t="str">
            <v>0030-2026</v>
          </cell>
          <cell r="C32" t="str">
            <v>17 17. Contrato de Prestación de Servicios</v>
          </cell>
          <cell r="D32" t="str">
            <v>CC</v>
          </cell>
          <cell r="E32">
            <v>1233896679</v>
          </cell>
          <cell r="F32">
            <v>1</v>
          </cell>
          <cell r="G32">
            <v>10</v>
          </cell>
          <cell r="H32" t="str">
            <v>NAZLHY VIVIANA LOPEZ VILLALOBOS</v>
          </cell>
          <cell r="I32" t="str">
            <v>Calle 143 A #128 C- 38 Apto. 303</v>
          </cell>
          <cell r="J32" t="str">
            <v>vncrl1403@gmail.com</v>
          </cell>
          <cell r="K32" t="str">
            <v/>
          </cell>
          <cell r="M32" t="str">
            <v>CO1.PCCNTR.8929190</v>
          </cell>
          <cell r="N32" t="str">
            <v>CPT-030-2026</v>
          </cell>
          <cell r="O32" t="str">
            <v>https://community.secop.gov.co/Public/Tendering/OpportunityDetail/Index?noticeUID=CO1.NTC.9560039&amp;isFromPublicArea=True&amp;isModal=true&amp;asPopupView=true</v>
          </cell>
        </row>
        <row r="33">
          <cell r="B33" t="str">
            <v>0031-2026</v>
          </cell>
          <cell r="C33" t="str">
            <v>17 17. Contrato de Prestación de Servicios</v>
          </cell>
          <cell r="D33" t="str">
            <v>CC</v>
          </cell>
          <cell r="E33">
            <v>20484491</v>
          </cell>
          <cell r="F33">
            <v>2</v>
          </cell>
          <cell r="G33">
            <v>9</v>
          </cell>
          <cell r="H33" t="str">
            <v>GLADYS LEON CASTILLO</v>
          </cell>
          <cell r="I33" t="str">
            <v>DG 85 76 21 AP 402 TO A</v>
          </cell>
          <cell r="J33" t="str">
            <v>glalencas@gmail.com</v>
          </cell>
          <cell r="K33" t="str">
            <v/>
          </cell>
          <cell r="M33" t="str">
            <v>CO1.PCCNTR.8929257</v>
          </cell>
          <cell r="N33" t="str">
            <v>CPT-031-2026</v>
          </cell>
          <cell r="O33" t="str">
            <v>https://community.secop.gov.co/Public/Tendering/OpportunityDetail/Index?noticeUID=CO1.NTC.9560398&amp;isFromPublicArea=True&amp;isModal=true&amp;asPopupView=true</v>
          </cell>
        </row>
        <row r="34">
          <cell r="B34" t="str">
            <v>0032-2026</v>
          </cell>
          <cell r="C34" t="str">
            <v>17 17. Contrato de Prestación de Servicios</v>
          </cell>
          <cell r="D34" t="str">
            <v>CC</v>
          </cell>
          <cell r="E34">
            <v>35394243</v>
          </cell>
          <cell r="F34">
            <v>0</v>
          </cell>
          <cell r="G34">
            <v>0</v>
          </cell>
          <cell r="H34" t="str">
            <v>MARIA ANGELICA MARTINEZ BENAVIDES</v>
          </cell>
          <cell r="I34" t="str">
            <v>CL 15 No 7a-03</v>
          </cell>
          <cell r="J34" t="str">
            <v>angelica041983@gmail.com</v>
          </cell>
          <cell r="K34" t="str">
            <v/>
          </cell>
          <cell r="M34" t="str">
            <v>CO1.PCCNTR.8929462</v>
          </cell>
          <cell r="N34" t="str">
            <v>CPT-032-2026</v>
          </cell>
          <cell r="O34" t="str">
            <v>https://community.secop.gov.co/Public/Tendering/OpportunityDetail/Index?noticeUID=CO1.NTC.9560920&amp;isFromPublicArea=True&amp;isModal=true&amp;asPopupView=true</v>
          </cell>
        </row>
        <row r="35">
          <cell r="B35" t="str">
            <v>0033-2026</v>
          </cell>
          <cell r="C35" t="str">
            <v>17 17. Contrato de Prestación de Servicios</v>
          </cell>
          <cell r="D35" t="str">
            <v>CC</v>
          </cell>
          <cell r="E35">
            <v>1020713243</v>
          </cell>
          <cell r="F35">
            <v>7</v>
          </cell>
          <cell r="G35">
            <v>4</v>
          </cell>
          <cell r="H35" t="str">
            <v>YURI FERNANDA ROJAS SANDOVAL</v>
          </cell>
          <cell r="I35" t="str">
            <v>Cra 7c #181a-47</v>
          </cell>
          <cell r="J35" t="str">
            <v>fernandita18@gmail.com</v>
          </cell>
          <cell r="K35" t="str">
            <v/>
          </cell>
          <cell r="M35" t="str">
            <v>CO1.PCCNTR.8929485</v>
          </cell>
          <cell r="N35" t="str">
            <v>CPT-033-2026</v>
          </cell>
          <cell r="O35" t="str">
            <v>https://community.secop.gov.co/Public/Tendering/OpportunityDetail/Index?noticeUID=CO1.NTC.9561080&amp;isFromPublicArea=True&amp;isModal=true&amp;asPopupView=true</v>
          </cell>
        </row>
        <row r="36">
          <cell r="B36" t="str">
            <v>0034-2026</v>
          </cell>
          <cell r="C36" t="str">
            <v>17 17. Contrato de Prestación de Servicios</v>
          </cell>
          <cell r="D36" t="str">
            <v>CC</v>
          </cell>
          <cell r="E36">
            <v>1023944059</v>
          </cell>
          <cell r="F36">
            <v>1</v>
          </cell>
          <cell r="G36">
            <v>1</v>
          </cell>
          <cell r="H36" t="str">
            <v>DINA JULEY MONTERO OCHOA</v>
          </cell>
          <cell r="I36" t="str">
            <v>CR 1 B 22 D 53 SUR</v>
          </cell>
          <cell r="J36" t="str">
            <v>DINAMONTERO.15@HOTMAIL.COM</v>
          </cell>
          <cell r="K36" t="str">
            <v/>
          </cell>
          <cell r="M36" t="str">
            <v>CO1.PCCNTR.8930108</v>
          </cell>
          <cell r="N36" t="str">
            <v>CPT-034-2026</v>
          </cell>
          <cell r="O36" t="str">
            <v>https://community.secop.gov.co/Public/Tendering/OpportunityDetail/Index?noticeUID=CO1.NTC.9561107&amp;isFromPublicArea=True&amp;isModal=true&amp;asPopupView=true</v>
          </cell>
        </row>
        <row r="37">
          <cell r="B37" t="str">
            <v>0035-2026</v>
          </cell>
          <cell r="C37" t="str">
            <v>17 17. Contrato de Prestación de Servicios</v>
          </cell>
          <cell r="D37" t="str">
            <v>CC</v>
          </cell>
          <cell r="E37">
            <v>1022370815</v>
          </cell>
          <cell r="F37">
            <v>3</v>
          </cell>
          <cell r="G37">
            <v>8</v>
          </cell>
          <cell r="H37" t="str">
            <v>MABBY NATHALIA TORRES HERNÁNDEZ</v>
          </cell>
          <cell r="I37" t="str">
            <v>AV CL 45 A SUR 48 83 P 2 BRR VENECIA</v>
          </cell>
          <cell r="J37" t="str">
            <v>mabbytorresh@gmail.com</v>
          </cell>
          <cell r="K37" t="str">
            <v/>
          </cell>
          <cell r="M37" t="str">
            <v>CO1.PCCNTR.8926947</v>
          </cell>
          <cell r="N37" t="str">
            <v>CPT-035-2026</v>
          </cell>
          <cell r="O37" t="str">
            <v>https://community.secop.gov.co/Public/Tendering/OpportunityDetail/Index?noticeUID=CO1.NTC.9560286&amp;isFromPublicArea=True&amp;isModal=true&amp;asPopupView=true</v>
          </cell>
        </row>
        <row r="38">
          <cell r="B38" t="str">
            <v>0036-2026</v>
          </cell>
          <cell r="C38" t="str">
            <v>17 17. Contrato de Prestación de Servicios</v>
          </cell>
          <cell r="D38" t="str">
            <v>CC</v>
          </cell>
          <cell r="E38">
            <v>1032501511</v>
          </cell>
          <cell r="F38">
            <v>1</v>
          </cell>
          <cell r="G38">
            <v>1</v>
          </cell>
          <cell r="H38" t="str">
            <v>DIANA MARIA LEAL GANTIVA</v>
          </cell>
          <cell r="I38" t="str">
            <v>Tv 69B #9D-85, interior 2 apto 402 conjunto Ferrol VI Marsella</v>
          </cell>
          <cell r="J38" t="str">
            <v>dianamarialealg@gmail.com</v>
          </cell>
          <cell r="K38" t="str">
            <v/>
          </cell>
          <cell r="M38" t="str">
            <v>CO1.PCCNTR.8927194</v>
          </cell>
          <cell r="N38" t="str">
            <v>CPT-036-2026</v>
          </cell>
          <cell r="O38" t="str">
            <v>https://community.secop.gov.co/Public/Tendering/OpportunityDetail/Index?noticeUID=CO1.NTC.9560714&amp;isFromPublicArea=True&amp;isModal=true&amp;asPopupView=true</v>
          </cell>
        </row>
        <row r="39">
          <cell r="B39" t="str">
            <v>0037-2026</v>
          </cell>
          <cell r="C39" t="str">
            <v>17 17. Contrato de Prestación de Servicios</v>
          </cell>
          <cell r="D39" t="str">
            <v>CC</v>
          </cell>
          <cell r="E39">
            <v>1059697276</v>
          </cell>
          <cell r="F39">
            <v>2</v>
          </cell>
          <cell r="G39">
            <v>9</v>
          </cell>
          <cell r="H39" t="str">
            <v>PAULA MAGALY GARCÍA TABORDA</v>
          </cell>
          <cell r="I39" t="str">
            <v>Calle 57 #24-52</v>
          </cell>
          <cell r="J39" t="str">
            <v>paula.garciataborda@gmail.com</v>
          </cell>
          <cell r="K39" t="str">
            <v/>
          </cell>
          <cell r="M39" t="str">
            <v>CO1.PCCNTR.8927396</v>
          </cell>
          <cell r="N39" t="str">
            <v>CPT-037-2026</v>
          </cell>
          <cell r="O39" t="str">
            <v>https://community.secop.gov.co/Public/Tendering/OpportunityDetail/Index?noticeUID=CO1.NTC.9561005&amp;isFromPublicArea=True&amp;isModal=true&amp;asPopupView=true</v>
          </cell>
        </row>
        <row r="40">
          <cell r="B40" t="str">
            <v>0038-2026</v>
          </cell>
          <cell r="C40" t="str">
            <v>17 17. Contrato de Prestación de Servicios</v>
          </cell>
          <cell r="D40" t="str">
            <v>CC</v>
          </cell>
          <cell r="E40">
            <v>1014273240</v>
          </cell>
          <cell r="F40">
            <v>4</v>
          </cell>
          <cell r="G40">
            <v>7</v>
          </cell>
          <cell r="H40" t="str">
            <v>NICOLÁS FELIPE ROMERO CORTÉS</v>
          </cell>
          <cell r="I40" t="str">
            <v>CR 54 64 A 75 TO 10 AP 102</v>
          </cell>
          <cell r="J40" t="str">
            <v>elnicoromeroco@gmail.com</v>
          </cell>
          <cell r="K40" t="str">
            <v/>
          </cell>
          <cell r="M40" t="str">
            <v>CO1.PCCNTR.8927549</v>
          </cell>
          <cell r="N40" t="str">
            <v>CPT-038-2026</v>
          </cell>
          <cell r="O40" t="str">
            <v>https://community.secop.gov.co/Public/Tendering/OpportunityDetail/Index?noticeUID=CO1.NTC.9560842&amp;isFromPublicArea=True&amp;isModal=true&amp;asPopupView=true</v>
          </cell>
        </row>
        <row r="41">
          <cell r="B41" t="str">
            <v>0039-2026</v>
          </cell>
          <cell r="C41" t="str">
            <v>17 17. Contrato de Prestación de Servicios</v>
          </cell>
          <cell r="D41" t="str">
            <v>CC</v>
          </cell>
          <cell r="E41">
            <v>1015472359</v>
          </cell>
          <cell r="F41">
            <v>9</v>
          </cell>
          <cell r="G41">
            <v>2</v>
          </cell>
          <cell r="H41" t="str">
            <v>LAURA SOFIA ROMERO QUIMBAY</v>
          </cell>
          <cell r="I41" t="str">
            <v>Cra. 118 #86-20</v>
          </cell>
          <cell r="J41" t="str">
            <v>lau.romero08@hotmail.com</v>
          </cell>
          <cell r="K41" t="str">
            <v/>
          </cell>
          <cell r="M41" t="str">
            <v>CO1.PCCNTR.8927763</v>
          </cell>
          <cell r="N41" t="str">
            <v>CPT-039-2026</v>
          </cell>
          <cell r="O41" t="str">
            <v>https://community.secop.gov.co/Public/Tendering/OpportunityDetail/Index?noticeUID=CO1.NTC.9561406&amp;isFromPublicArea=True&amp;isModal=true&amp;asPopupView=true</v>
          </cell>
        </row>
        <row r="42">
          <cell r="B42" t="str">
            <v>0040-2026</v>
          </cell>
          <cell r="C42" t="str">
            <v>17 17. Contrato de Prestación de Servicios</v>
          </cell>
          <cell r="D42" t="str">
            <v>CC</v>
          </cell>
          <cell r="E42">
            <v>53015601</v>
          </cell>
          <cell r="F42">
            <v>5</v>
          </cell>
          <cell r="G42">
            <v>6</v>
          </cell>
          <cell r="H42" t="str">
            <v>BLANCA ALEXIS TOCAREMA GARZÓN</v>
          </cell>
          <cell r="I42" t="str">
            <v>CRA 104 # 13 D - 35 CASA 171</v>
          </cell>
          <cell r="J42" t="str">
            <v>aletocarema@gmail.com</v>
          </cell>
          <cell r="K42" t="str">
            <v/>
          </cell>
          <cell r="M42" t="str">
            <v>CO1.PCCNTR.8928112</v>
          </cell>
          <cell r="N42" t="str">
            <v>CPT-040-2026</v>
          </cell>
          <cell r="O42" t="str">
            <v>https://community.secop.gov.co/Public/Tendering/OpportunityDetail/Index?noticeUID=CO1.NTC.9560887&amp;isFromPublicArea=True&amp;isModal=true&amp;asPopupView=true</v>
          </cell>
        </row>
        <row r="43">
          <cell r="B43" t="str">
            <v>0041-2026</v>
          </cell>
          <cell r="C43" t="str">
            <v>17 17. Contrato de Prestación de Servicios</v>
          </cell>
          <cell r="D43" t="str">
            <v>CC</v>
          </cell>
          <cell r="E43">
            <v>1015415523</v>
          </cell>
          <cell r="F43">
            <v>8</v>
          </cell>
          <cell r="G43">
            <v>3</v>
          </cell>
          <cell r="H43" t="str">
            <v>LORENA GOMEZ HERRERA</v>
          </cell>
          <cell r="I43" t="str">
            <v>CL 58 B SUR 74 G 49</v>
          </cell>
          <cell r="J43" t="str">
            <v>lorenagh@outlook.com</v>
          </cell>
          <cell r="K43" t="str">
            <v/>
          </cell>
          <cell r="M43" t="str">
            <v>CO1.PCCNTR.8929481</v>
          </cell>
          <cell r="N43" t="str">
            <v>CPT-041-2026</v>
          </cell>
          <cell r="O43" t="str">
            <v>https://community.secop.gov.co/Public/Tendering/OpportunityDetail/Index?noticeUID=CO1.NTC.9562947&amp;isFromPublicArea=True&amp;isModal=true&amp;asPopupView=true</v>
          </cell>
        </row>
        <row r="44">
          <cell r="B44" t="str">
            <v>0042-2026</v>
          </cell>
          <cell r="C44" t="str">
            <v>17 17. Contrato de Prestación de Servicios</v>
          </cell>
          <cell r="D44" t="str">
            <v>CC</v>
          </cell>
          <cell r="E44">
            <v>51946712</v>
          </cell>
          <cell r="F44">
            <v>1</v>
          </cell>
          <cell r="G44">
            <v>10</v>
          </cell>
          <cell r="H44" t="str">
            <v>MYRIAM SOFIA DIAZ ROJAS</v>
          </cell>
          <cell r="I44" t="str">
            <v>Carrera 12bis No. 34A-44 sur</v>
          </cell>
          <cell r="J44" t="str">
            <v>mdiaz@rtvc.go.co</v>
          </cell>
          <cell r="K44" t="str">
            <v/>
          </cell>
          <cell r="M44" t="str">
            <v>CO1.PCCNTR.8931925</v>
          </cell>
          <cell r="N44" t="str">
            <v>CPT-042-2026</v>
          </cell>
          <cell r="O44" t="str">
            <v>https://community.secop.gov.co/Public/Tendering/OpportunityDetail/Index?noticeUID=CO1.NTC.9565464&amp;isFromPublicArea=True&amp;isModal=true&amp;asPopupView=true</v>
          </cell>
        </row>
        <row r="45">
          <cell r="B45" t="str">
            <v>0043-2026</v>
          </cell>
          <cell r="C45" t="str">
            <v>17 17. Contrato de Prestación de Servicios</v>
          </cell>
          <cell r="D45" t="str">
            <v>CC</v>
          </cell>
          <cell r="E45">
            <v>1003526244</v>
          </cell>
          <cell r="F45">
            <v>0</v>
          </cell>
          <cell r="G45">
            <v>0</v>
          </cell>
          <cell r="H45" t="str">
            <v>SEBASTIAN EDUARDO TORRES GALEANO</v>
          </cell>
          <cell r="I45" t="str">
            <v>CR 12 #4A-61</v>
          </cell>
          <cell r="J45" t="str">
            <v>sebastiantorresgaleano@gmail.com</v>
          </cell>
          <cell r="K45" t="str">
            <v/>
          </cell>
          <cell r="M45" t="str">
            <v>CO1.PCCNTR.8934195</v>
          </cell>
          <cell r="N45" t="str">
            <v>CPT-043-2026</v>
          </cell>
          <cell r="O45" t="str">
            <v>https://community.secop.gov.co/Public/Tendering/OpportunityDetail/Index?noticeUID=CO1.NTC.9567760&amp;isFromPublicArea=True&amp;isModal=true&amp;asPopupView=true</v>
          </cell>
        </row>
        <row r="46">
          <cell r="B46" t="str">
            <v>0044-2026</v>
          </cell>
          <cell r="C46" t="str">
            <v>17 17. Contrato de Prestación de Servicios</v>
          </cell>
          <cell r="D46" t="str">
            <v>CC</v>
          </cell>
          <cell r="E46">
            <v>1031163876</v>
          </cell>
          <cell r="F46">
            <v>8</v>
          </cell>
          <cell r="G46">
            <v>3</v>
          </cell>
          <cell r="H46" t="str">
            <v>MAUREN YURANY SANCHEZ OCHOA</v>
          </cell>
          <cell r="I46" t="str">
            <v>calle 32 sur 26 c 35</v>
          </cell>
          <cell r="J46" t="str">
            <v>smauren661@gmail.com</v>
          </cell>
          <cell r="K46" t="str">
            <v/>
          </cell>
          <cell r="M46" t="str">
            <v>CO1.PCCNTR.8933415</v>
          </cell>
          <cell r="N46" t="str">
            <v>CPT-044-2026</v>
          </cell>
          <cell r="O46" t="str">
            <v>https://community.secop.gov.co/Public/Tendering/OpportunityDetail/Index?noticeUID=CO1.NTC.9566696&amp;isFromPublicArea=True&amp;isModal=true&amp;asPopupView=true</v>
          </cell>
        </row>
        <row r="47">
          <cell r="B47" t="str">
            <v>0045-2026</v>
          </cell>
          <cell r="C47" t="str">
            <v>17 17. Contrato de Prestación de Servicios</v>
          </cell>
          <cell r="D47" t="str">
            <v>CC</v>
          </cell>
          <cell r="E47">
            <v>19458022</v>
          </cell>
          <cell r="F47">
            <v>8</v>
          </cell>
          <cell r="G47">
            <v>3</v>
          </cell>
          <cell r="H47" t="str">
            <v>WILSON QUIMBAY CHACON</v>
          </cell>
          <cell r="I47" t="str">
            <v>CR 62 64 75 CONJ EL LABRADOR I MZ G CA 4</v>
          </cell>
          <cell r="J47" t="str">
            <v>wquimbaychacon@gmail.com</v>
          </cell>
          <cell r="K47" t="str">
            <v/>
          </cell>
          <cell r="M47" t="str">
            <v>CO1.PCCNTR.8997674</v>
          </cell>
          <cell r="N47" t="str">
            <v>CPT-045-2026</v>
          </cell>
          <cell r="O47" t="str">
            <v>https://community.secop.gov.co/Public/Tendering/OpportunityDetail/Index?noticeUID=CO1.NTC.9629741&amp;isFromPublicArea=True&amp;isModal=true&amp;asPopupView=true</v>
          </cell>
        </row>
        <row r="48">
          <cell r="B48" t="str">
            <v>0046-2026</v>
          </cell>
          <cell r="C48" t="str">
            <v>17 17. Contrato de Prestación de Servicios</v>
          </cell>
          <cell r="D48" t="str">
            <v>CC</v>
          </cell>
          <cell r="E48">
            <v>52786105</v>
          </cell>
          <cell r="F48">
            <v>7</v>
          </cell>
          <cell r="G48">
            <v>4</v>
          </cell>
          <cell r="H48" t="str">
            <v>JUANITA CATLEYA BAQUERO RUEDA</v>
          </cell>
          <cell r="I48" t="str">
            <v>CL 61 53 16 BL 4 AP 503</v>
          </cell>
          <cell r="J48" t="str">
            <v>juanitacattleya@gmail.com</v>
          </cell>
          <cell r="K48" t="str">
            <v/>
          </cell>
          <cell r="M48" t="str">
            <v>CO1.PCCNTR.8975844</v>
          </cell>
          <cell r="N48" t="str">
            <v>CPT-046-2026</v>
          </cell>
          <cell r="O48" t="str">
            <v>https://community.secop.gov.co/Public/Tendering/OpportunityDetail/Index?noticeUID=CO1.NTC.9606388&amp;isFromPublicArea=True&amp;isModal=true&amp;asPopupView=true</v>
          </cell>
        </row>
        <row r="49">
          <cell r="B49" t="str">
            <v>0047-2026</v>
          </cell>
          <cell r="C49" t="str">
            <v>17 17. Contrato de Prestación de Servicios</v>
          </cell>
          <cell r="D49" t="str">
            <v>CC</v>
          </cell>
          <cell r="E49">
            <v>1015428775</v>
          </cell>
          <cell r="F49">
            <v>3</v>
          </cell>
          <cell r="G49">
            <v>8</v>
          </cell>
          <cell r="H49" t="str">
            <v>NIKOLL DANIELA TORRES DÍAZ</v>
          </cell>
          <cell r="I49" t="str">
            <v>Carrera 32 #26-91 Torre Uruguay Apto 302</v>
          </cell>
          <cell r="J49" t="str">
            <v>danielatodi1@gmail.com</v>
          </cell>
          <cell r="K49" t="str">
            <v/>
          </cell>
          <cell r="M49" t="str">
            <v>CO1.PCCNTR.9013181</v>
          </cell>
          <cell r="N49" t="str">
            <v>CPT-047-2026</v>
          </cell>
          <cell r="O49" t="str">
            <v>https://community.secop.gov.co/Public/Tendering/OpportunityDetail/Index?noticeUID=CO1.NTC.9646861&amp;isFromPublicArea=True&amp;isModal=true&amp;asPopupView=true</v>
          </cell>
        </row>
        <row r="50">
          <cell r="B50" t="str">
            <v>0048-2026</v>
          </cell>
          <cell r="C50" t="str">
            <v>17 17. Contrato de Prestación de Servicios</v>
          </cell>
          <cell r="D50" t="str">
            <v>NIT</v>
          </cell>
          <cell r="E50">
            <v>800179722</v>
          </cell>
          <cell r="F50">
            <v>0</v>
          </cell>
          <cell r="G50">
            <v>0</v>
          </cell>
          <cell r="H50" t="str">
            <v>NYL ELECTRONICA S.A</v>
          </cell>
          <cell r="I50" t="str">
            <v>carrera 22 # 137 09</v>
          </cell>
          <cell r="J50" t="str">
            <v>NYL@NYLELECTRONICA.COM</v>
          </cell>
          <cell r="K50" t="str">
            <v>JOSE LEONARDO ROMAN FERNANDO BECERRA ARCE</v>
          </cell>
          <cell r="L50">
            <v>13950751</v>
          </cell>
          <cell r="M50" t="str">
            <v>CO1.PCCNTR.9064440</v>
          </cell>
          <cell r="N50" t="str">
            <v>CPT-048-2026</v>
          </cell>
          <cell r="O50" t="str">
            <v>https://community.secop.gov.co/Public/Tendering/OpportunityDetail/Index?noticeUID=CO1.NTC.9627782&amp;isFromPublicArea=True&amp;isModal=true&amp;asPopupView=true</v>
          </cell>
        </row>
        <row r="51">
          <cell r="B51" t="str">
            <v>0049-2026</v>
          </cell>
          <cell r="C51" t="e">
            <v>#N/A</v>
          </cell>
          <cell r="D51" t="str">
            <v>ANULADO</v>
          </cell>
          <cell r="E51" t="str">
            <v>ANULADO</v>
          </cell>
          <cell r="F51" t="str">
            <v>ANULADO</v>
          </cell>
          <cell r="G51" t="e">
            <v>#VALUE!</v>
          </cell>
          <cell r="H51" t="str">
            <v>ANULADO</v>
          </cell>
          <cell r="I51" t="str">
            <v>ANULADO</v>
          </cell>
          <cell r="J51" t="str">
            <v>ANULADO</v>
          </cell>
          <cell r="K51" t="str">
            <v>ANULADO</v>
          </cell>
          <cell r="L51" t="str">
            <v>ANULADO</v>
          </cell>
          <cell r="M51" t="str">
            <v>ANULADO</v>
          </cell>
          <cell r="N51" t="str">
            <v>ANULADO</v>
          </cell>
          <cell r="O51" t="str">
            <v>ANULADO</v>
          </cell>
        </row>
        <row r="52">
          <cell r="B52" t="str">
            <v>0050-2026</v>
          </cell>
          <cell r="C52" t="str">
            <v>17 17. Contrato de Prestación de Servicios</v>
          </cell>
          <cell r="D52" t="str">
            <v>CC</v>
          </cell>
          <cell r="E52">
            <v>1012443304</v>
          </cell>
          <cell r="F52">
            <v>1</v>
          </cell>
          <cell r="G52">
            <v>1</v>
          </cell>
          <cell r="H52" t="str">
            <v>DUVAN ALEXANDER ROJAS SARMIENTO</v>
          </cell>
          <cell r="I52" t="str">
            <v>carrera 16 este # 36-95</v>
          </cell>
          <cell r="J52" t="str">
            <v>duv.rojas97@gmail.com</v>
          </cell>
          <cell r="K52" t="str">
            <v/>
          </cell>
          <cell r="M52" t="str">
            <v>CO1.PCCNTR.9022820</v>
          </cell>
          <cell r="N52" t="str">
            <v>CPT-050-2026</v>
          </cell>
          <cell r="O52" t="str">
            <v>https://community.secop.gov.co/Public/Tendering/OpportunityDetail/Index?noticeUID=CO1.NTC.9655887&amp;isFromPublicArea=True&amp;isModal=true&amp;asPopupView=true</v>
          </cell>
        </row>
        <row r="53">
          <cell r="B53" t="str">
            <v>0051-2026</v>
          </cell>
          <cell r="C53" t="str">
            <v>17 17. Contrato de Prestación de Servicios</v>
          </cell>
          <cell r="D53" t="str">
            <v>CC</v>
          </cell>
          <cell r="E53">
            <v>52445547</v>
          </cell>
          <cell r="F53">
            <v>6</v>
          </cell>
          <cell r="G53">
            <v>5</v>
          </cell>
          <cell r="H53" t="str">
            <v>ADRIANA MILENA GUTIERREZ TORRES</v>
          </cell>
          <cell r="I53" t="str">
            <v>Carrera 77 # 19 87 int 1 apto 1302</v>
          </cell>
          <cell r="J53" t="str">
            <v>adguti@gmail.com</v>
          </cell>
          <cell r="K53" t="str">
            <v/>
          </cell>
          <cell r="M53" t="str">
            <v>CO1.PCCNTR.9005028</v>
          </cell>
          <cell r="N53" t="str">
            <v>CPT-051-2026</v>
          </cell>
          <cell r="O53" t="str">
            <v>https://community.secop.gov.co/Public/Tendering/OpportunityDetail/Index?noticeUID=CO1.NTC.9638338&amp;isFromPublicArea=True&amp;isModal=true&amp;asPopupView=true</v>
          </cell>
        </row>
        <row r="54">
          <cell r="B54" t="str">
            <v>0052-2026</v>
          </cell>
          <cell r="C54" t="str">
            <v>17 17. Contrato de Prestación de Servicios</v>
          </cell>
          <cell r="D54" t="str">
            <v>CC</v>
          </cell>
          <cell r="E54">
            <v>19425814</v>
          </cell>
          <cell r="F54">
            <v>2</v>
          </cell>
          <cell r="G54">
            <v>9</v>
          </cell>
          <cell r="H54" t="str">
            <v>MANUEL ANTONIO SALAZAR RESTREPO</v>
          </cell>
          <cell r="I54" t="str">
            <v>Calle147 No 13 67 Apartamento 136</v>
          </cell>
          <cell r="J54" t="str">
            <v>manolo-salazar@hotmail.com</v>
          </cell>
          <cell r="K54" t="str">
            <v/>
          </cell>
          <cell r="M54" t="str">
            <v>CO1.PCCNTR.8998226</v>
          </cell>
          <cell r="N54" t="str">
            <v>CPT-052-2026</v>
          </cell>
          <cell r="O54" t="str">
            <v>https://community.secop.gov.co/Public/Tendering/OpportunityDetail/Index?noticeUID=CO1.NTC.9630041&amp;isFromPublicArea=True&amp;isModal=true&amp;asPopupView=true</v>
          </cell>
        </row>
        <row r="55">
          <cell r="B55" t="str">
            <v>0053-2026</v>
          </cell>
          <cell r="C55" t="str">
            <v>17 17. Contrato de Prestación de Servicios</v>
          </cell>
          <cell r="D55" t="str">
            <v>CC</v>
          </cell>
          <cell r="E55">
            <v>1016094887</v>
          </cell>
          <cell r="F55">
            <v>8</v>
          </cell>
          <cell r="G55">
            <v>3</v>
          </cell>
          <cell r="H55" t="str">
            <v>JORDI JULIÁN LÓPEZ BOHÓRQUEZ</v>
          </cell>
          <cell r="I55" t="str">
            <v>Cra 78m bis #6 - 35 sur</v>
          </cell>
          <cell r="J55" t="str">
            <v>jordijulian10@gmail.com</v>
          </cell>
          <cell r="K55" t="str">
            <v/>
          </cell>
          <cell r="M55" t="str">
            <v>CO1.PCCNTR.9005244</v>
          </cell>
          <cell r="N55" t="str">
            <v>CPT-053-2026</v>
          </cell>
          <cell r="O55" t="str">
            <v>https://community.secop.gov.co/Public/Tendering/OpportunityDetail/Index?noticeUID=CO1.NTC.9638787&amp;isFromPublicArea=True&amp;isModal=true&amp;asPopupView=true</v>
          </cell>
        </row>
        <row r="56">
          <cell r="B56" t="str">
            <v>0054-2026</v>
          </cell>
          <cell r="C56" t="str">
            <v>17 17. Contrato de Prestación de Servicios</v>
          </cell>
          <cell r="D56" t="str">
            <v>CC</v>
          </cell>
          <cell r="E56">
            <v>79469810</v>
          </cell>
          <cell r="F56">
            <v>0</v>
          </cell>
          <cell r="G56">
            <v>0</v>
          </cell>
          <cell r="H56" t="str">
            <v>ANDRES ELIAS ESCOBAR JULIAO</v>
          </cell>
          <cell r="I56" t="str">
            <v>CALLE 90A No. 95-47</v>
          </cell>
          <cell r="J56" t="str">
            <v>aescobarj@hotmail.com</v>
          </cell>
          <cell r="K56" t="str">
            <v/>
          </cell>
          <cell r="M56" t="str">
            <v>CO1.PCCNTR.9024258</v>
          </cell>
          <cell r="N56" t="str">
            <v>CPT-054-2026</v>
          </cell>
          <cell r="O56" t="str">
            <v>https://community.secop.gov.co/Public/Tendering/OpportunityDetail/Index?noticeUID=CO1.NTC.9657639&amp;isFromPublicArea=True&amp;isModal=true&amp;asPopupView=true</v>
          </cell>
        </row>
        <row r="57">
          <cell r="B57" t="str">
            <v>0055-2026</v>
          </cell>
          <cell r="C57" t="str">
            <v>17 17. Contrato de Prestación de Servicios</v>
          </cell>
          <cell r="D57" t="str">
            <v>CC</v>
          </cell>
          <cell r="E57">
            <v>79519588</v>
          </cell>
          <cell r="F57">
            <v>5</v>
          </cell>
          <cell r="G57">
            <v>6</v>
          </cell>
          <cell r="H57" t="str">
            <v>JUAN CARLOS OSSA RIVERA</v>
          </cell>
          <cell r="I57" t="str">
            <v>carrera 79 n. 19 - 20 torre 1 apto. 1202</v>
          </cell>
          <cell r="J57" t="str">
            <v>ossadia@hotmail.com</v>
          </cell>
          <cell r="K57" t="str">
            <v/>
          </cell>
          <cell r="M57" t="str">
            <v>CO1.PCCNTR.9006389</v>
          </cell>
          <cell r="N57" t="str">
            <v>CPT-055-2026</v>
          </cell>
          <cell r="O57" t="str">
            <v>https://community.secop.gov.co/Public/Tendering/OpportunityDetail/Index?noticeUID=CO1.NTC.9640240&amp;isFromPublicArea=True&amp;isModal=true&amp;asPopupView=true</v>
          </cell>
        </row>
        <row r="58">
          <cell r="B58" t="str">
            <v>0056-2026</v>
          </cell>
          <cell r="C58" t="str">
            <v>17 17. Contrato de Prestación de Servicios</v>
          </cell>
          <cell r="D58" t="str">
            <v>CC</v>
          </cell>
          <cell r="E58">
            <v>1010180385</v>
          </cell>
          <cell r="F58">
            <v>9</v>
          </cell>
          <cell r="G58">
            <v>2</v>
          </cell>
          <cell r="H58" t="str">
            <v>STEPHANY ALEJANDRA SILVA RODRIGUEZ</v>
          </cell>
          <cell r="I58" t="str">
            <v>CR 55 A 51 C 18 SUR</v>
          </cell>
          <cell r="J58" t="str">
            <v>salejandrasilva88@gmail.com</v>
          </cell>
          <cell r="K58" t="str">
            <v/>
          </cell>
          <cell r="M58" t="str">
            <v>CO1.PCCNTR.9024890</v>
          </cell>
          <cell r="N58" t="str">
            <v>CPT-056-2026</v>
          </cell>
          <cell r="O58" t="str">
            <v>https://community.secop.gov.co/Public/Tendering/OpportunityDetail/Index?noticeUID=CO1.NTC.9658438&amp;isFromPublicArea=True&amp;isModal=true&amp;asPopupView=true</v>
          </cell>
        </row>
        <row r="59">
          <cell r="B59" t="str">
            <v>0057-2026</v>
          </cell>
          <cell r="C59" t="str">
            <v>17 17. Contrato de Prestación de Servicios</v>
          </cell>
          <cell r="D59" t="str">
            <v>CC</v>
          </cell>
          <cell r="E59">
            <v>91291691</v>
          </cell>
          <cell r="F59">
            <v>8</v>
          </cell>
          <cell r="G59">
            <v>3</v>
          </cell>
          <cell r="H59" t="str">
            <v>EDGAR FERNANDO MAYORGA RUEDA</v>
          </cell>
          <cell r="I59" t="str">
            <v>CARRERA 13 No. 155-51 CASA 31</v>
          </cell>
          <cell r="J59" t="str">
            <v>alejamanrique@hotmail.es</v>
          </cell>
          <cell r="K59" t="str">
            <v/>
          </cell>
          <cell r="M59" t="str">
            <v>CO1.PCCNTR.7362554</v>
          </cell>
          <cell r="N59" t="str">
            <v>CPT-057-2026</v>
          </cell>
          <cell r="O59" t="str">
            <v>https://community.secop.gov.co/Public/Tendering/OpportunityDetail/Index?noticeUID=CO1.NTC.9645986&amp;isFromPublicArea=True&amp;isModal=true&amp;asPopupView=true</v>
          </cell>
        </row>
        <row r="60">
          <cell r="B60" t="str">
            <v>0058-2026</v>
          </cell>
          <cell r="C60" t="str">
            <v>17 17. Contrato de Prestación de Servicios</v>
          </cell>
          <cell r="D60" t="str">
            <v>CC</v>
          </cell>
          <cell r="E60">
            <v>40420638</v>
          </cell>
          <cell r="F60">
            <v>6</v>
          </cell>
          <cell r="G60">
            <v>5</v>
          </cell>
          <cell r="H60" t="str">
            <v>SONIA ESPERANZA MARTÍNEZ ROMERO</v>
          </cell>
          <cell r="I60" t="str">
            <v>CL 10 B N 81 F 70</v>
          </cell>
          <cell r="J60" t="str">
            <v>soniaemr@hotmail.com</v>
          </cell>
          <cell r="K60" t="str">
            <v/>
          </cell>
          <cell r="M60" t="str">
            <v>CO1.PCCNTR.9013219</v>
          </cell>
          <cell r="N60" t="str">
            <v>CPT-058-2026</v>
          </cell>
          <cell r="O60" t="str">
            <v>https://community.secop.gov.co/Public/Tendering/OpportunityDetail/Index?noticeUID=CO1.NTC.9646105&amp;isFromPublicArea=True&amp;isModal=true&amp;asPopupView=true</v>
          </cell>
        </row>
        <row r="61">
          <cell r="B61" t="str">
            <v>0059-2026</v>
          </cell>
          <cell r="C61" t="str">
            <v>17 17. Contrato de Prestación de Servicios</v>
          </cell>
          <cell r="D61" t="str">
            <v>CC</v>
          </cell>
          <cell r="E61">
            <v>1014207613</v>
          </cell>
          <cell r="F61">
            <v>7</v>
          </cell>
          <cell r="G61">
            <v>4</v>
          </cell>
          <cell r="H61" t="str">
            <v>MARTHA LILIANA CASTRO PRIETO</v>
          </cell>
          <cell r="I61" t="str">
            <v>Carrera 96 B # 17 B 48</v>
          </cell>
          <cell r="J61" t="str">
            <v>martha.castro.prieto@gmail.com</v>
          </cell>
          <cell r="K61" t="str">
            <v/>
          </cell>
          <cell r="M61" t="str">
            <v>CO1.PCCNTR.9008005</v>
          </cell>
          <cell r="N61" t="str">
            <v>CPT-059-2026</v>
          </cell>
          <cell r="O61" t="str">
            <v>https://community.secop.gov.co/Public/Tendering/OpportunityDetail/Index?noticeUID=CO1.NTC.9641510&amp;isFromPublicArea=True&amp;isModal=true&amp;asPopupView=true</v>
          </cell>
        </row>
        <row r="62">
          <cell r="B62" t="str">
            <v>0060-2026</v>
          </cell>
          <cell r="C62" t="str">
            <v>17 17. Contrato de Prestación de Servicios</v>
          </cell>
          <cell r="D62" t="str">
            <v>CC</v>
          </cell>
          <cell r="E62">
            <v>1007645974</v>
          </cell>
          <cell r="F62">
            <v>3</v>
          </cell>
          <cell r="G62">
            <v>8</v>
          </cell>
          <cell r="H62" t="str">
            <v>PABLO ANDRÉS CANAVAL MORALES</v>
          </cell>
          <cell r="I62" t="str">
            <v>CL 11 A 79 A 60 CONJ PARQUES DE CASTILLA 5 TO 1 AP 304</v>
          </cell>
          <cell r="J62" t="str">
            <v>Pablo270102@gmail.com</v>
          </cell>
          <cell r="K62" t="str">
            <v/>
          </cell>
          <cell r="M62" t="str">
            <v>CO1.PCCNTR.9008223</v>
          </cell>
          <cell r="N62" t="str">
            <v>CPT-060-2026</v>
          </cell>
          <cell r="O62" t="str">
            <v>https://community.secop.gov.co/Public/Tendering/OpportunityDetail/Index?noticeUID=CO1.NTC.9641562&amp;isFromPublicArea=True&amp;isModal=true&amp;asPopupView=true</v>
          </cell>
        </row>
        <row r="63">
          <cell r="B63" t="str">
            <v>0061-2026</v>
          </cell>
          <cell r="C63" t="str">
            <v>17 17. Contrato de Prestación de Servicios</v>
          </cell>
          <cell r="D63" t="str">
            <v>NIT</v>
          </cell>
          <cell r="E63">
            <v>900205684</v>
          </cell>
          <cell r="F63">
            <v>3</v>
          </cell>
          <cell r="G63">
            <v>8</v>
          </cell>
          <cell r="H63" t="str">
            <v>GRUPO EMPRESARIAL JHS SAS.</v>
          </cell>
          <cell r="I63" t="str">
            <v>CARRERA 11 a · 18-54 sur</v>
          </cell>
          <cell r="J63" t="str">
            <v>colcantorbery@hotmail.com</v>
          </cell>
          <cell r="K63" t="str">
            <v>VIVIANA MARCELA RAMIREZ SOLANO</v>
          </cell>
          <cell r="L63">
            <v>1013612330</v>
          </cell>
          <cell r="M63" t="str">
            <v>CO1.PCCNTR.9015555</v>
          </cell>
          <cell r="N63" t="str">
            <v>CPT-061-2026</v>
          </cell>
          <cell r="O63" t="str">
            <v>https://community.secop.gov.co/Public/Tendering/OpportunityDetail/Index?noticeUID=CO1.NTC.9649084&amp;isFromPublicArea=True&amp;isModal=true&amp;asPopupView=true</v>
          </cell>
        </row>
        <row r="64">
          <cell r="B64" t="str">
            <v>0062-2026</v>
          </cell>
          <cell r="C64" t="str">
            <v>17 17. Contrato de Prestación de Servicios</v>
          </cell>
          <cell r="D64" t="str">
            <v>CC</v>
          </cell>
          <cell r="E64">
            <v>1014280103</v>
          </cell>
          <cell r="F64">
            <v>2</v>
          </cell>
          <cell r="G64">
            <v>9</v>
          </cell>
          <cell r="H64" t="str">
            <v>LORENA STEPHANIE PINEDA GARCÍA</v>
          </cell>
          <cell r="I64" t="str">
            <v>Calle 152b # 104 -50</v>
          </cell>
          <cell r="J64" t="str">
            <v>lpinedagarcia26@gmail.com</v>
          </cell>
          <cell r="K64" t="str">
            <v/>
          </cell>
          <cell r="M64" t="str">
            <v>CO1.PCCNTR.9008715</v>
          </cell>
          <cell r="N64" t="str">
            <v>CPT-062-2026</v>
          </cell>
          <cell r="O64" t="str">
            <v>https://community.secop.gov.co/Public/Tendering/OpportunityDetail/Index?noticeUID=CO1.NTC.9642338&amp;isFromPublicArea=True&amp;isModal=true&amp;asPopupView=true</v>
          </cell>
        </row>
        <row r="65">
          <cell r="B65" t="str">
            <v>0063-2026</v>
          </cell>
          <cell r="C65" t="str">
            <v>17 17. Contrato de Prestación de Servicios</v>
          </cell>
          <cell r="D65" t="str">
            <v>CC</v>
          </cell>
          <cell r="E65">
            <v>52553549</v>
          </cell>
          <cell r="F65">
            <v>3</v>
          </cell>
          <cell r="G65">
            <v>8</v>
          </cell>
          <cell r="H65" t="str">
            <v>LUZ MYRIAM NIETO MONROY</v>
          </cell>
          <cell r="I65" t="str">
            <v>Calle 14 B No. 116 - 70 Bloque 17 Casa 21</v>
          </cell>
          <cell r="J65" t="str">
            <v>uzmiryam039@hotmail.com</v>
          </cell>
          <cell r="K65" t="str">
            <v/>
          </cell>
          <cell r="M65" t="str">
            <v>CO1.PCCNTR.9009339</v>
          </cell>
          <cell r="N65" t="str">
            <v>CPT-063-2026</v>
          </cell>
          <cell r="O65" t="str">
            <v>https://community.secop.gov.co/Public/Tendering/OpportunityDetail/Index?noticeUID=CO1.NTC.9642849&amp;isFromPublicArea=True&amp;isModal=true&amp;asPopupView=true</v>
          </cell>
        </row>
        <row r="66">
          <cell r="B66" t="str">
            <v>0064-2026</v>
          </cell>
          <cell r="C66" t="str">
            <v>17 17. Contrato de Prestación de Servicios</v>
          </cell>
          <cell r="D66" t="str">
            <v>CC</v>
          </cell>
          <cell r="E66">
            <v>1013586980</v>
          </cell>
          <cell r="F66">
            <v>6</v>
          </cell>
          <cell r="G66">
            <v>5</v>
          </cell>
          <cell r="H66" t="str">
            <v>JULY ANDREA FORERO BUITRAGO</v>
          </cell>
          <cell r="I66" t="str">
            <v>cra 1 30-75 apto 502 bloque 9 conjunto resindencial parques de san mateo</v>
          </cell>
          <cell r="J66" t="str">
            <v>andreitaforero26@gmail.com</v>
          </cell>
          <cell r="K66" t="str">
            <v/>
          </cell>
          <cell r="M66" t="str">
            <v>CO1.PCCNTR.9009626</v>
          </cell>
          <cell r="N66" t="str">
            <v>CPT-064-2026</v>
          </cell>
          <cell r="O66" t="str">
            <v>https://community.secop.gov.co/Public/Tendering/OpportunityDetail/Index?noticeUID=CO1.NTC.9643231&amp;isFromPublicArea=True&amp;isModal=true&amp;asPopupView=true</v>
          </cell>
        </row>
        <row r="67">
          <cell r="B67" t="str">
            <v>0065-2026</v>
          </cell>
          <cell r="C67" t="str">
            <v>17 17. Contrato de Prestación de Servicios</v>
          </cell>
          <cell r="D67" t="str">
            <v>CC</v>
          </cell>
          <cell r="E67">
            <v>1014264458</v>
          </cell>
          <cell r="F67">
            <v>4</v>
          </cell>
          <cell r="G67">
            <v>7</v>
          </cell>
          <cell r="H67" t="str">
            <v>CARLOS ANDRES DIAZ VIDAL</v>
          </cell>
          <cell r="I67" t="str">
            <v>Calle 77B # 120A-48</v>
          </cell>
          <cell r="J67" t="str">
            <v>melisasbr2@gmail.com</v>
          </cell>
          <cell r="K67" t="str">
            <v/>
          </cell>
          <cell r="M67" t="str">
            <v>CO1.PCCNTR.7369872</v>
          </cell>
          <cell r="N67" t="str">
            <v>CPT-065-2026</v>
          </cell>
          <cell r="O67" t="str">
            <v>https://community.secop.gov.co/Public/Tendering/OpportunityDetail/Index?noticeUID=CO1.NTC.9642400&amp;isFromPublicArea=True&amp;isModal=true&amp;asPopupView=true</v>
          </cell>
        </row>
        <row r="68">
          <cell r="B68" t="str">
            <v>0066-2026</v>
          </cell>
          <cell r="C68" t="str">
            <v>17 17. Contrato de Prestación de Servicios</v>
          </cell>
          <cell r="D68" t="str">
            <v>CC</v>
          </cell>
          <cell r="E68">
            <v>1014251502</v>
          </cell>
          <cell r="F68">
            <v>4</v>
          </cell>
          <cell r="G68">
            <v>7</v>
          </cell>
          <cell r="H68" t="str">
            <v>MAURICIO GIOVANY MORA ALDANA</v>
          </cell>
          <cell r="I68" t="str">
            <v>Cra 78 #11c-58</v>
          </cell>
          <cell r="J68" t="str">
            <v>mauro.moraald@gmail.com</v>
          </cell>
          <cell r="K68" t="str">
            <v/>
          </cell>
          <cell r="M68" t="str">
            <v>CO1.PCCNTR.9045056</v>
          </cell>
          <cell r="N68" t="str">
            <v>CPT-066-2026</v>
          </cell>
          <cell r="O68" t="str">
            <v>https://community.secop.gov.co/Public/Tendering/OpportunityDetail/Index?noticeUID=CO1.NTC.9680735&amp;isFromPublicArea=True&amp;isModal=true&amp;asPopupView=true</v>
          </cell>
        </row>
        <row r="69">
          <cell r="B69" t="str">
            <v>0067-2026</v>
          </cell>
          <cell r="C69" t="str">
            <v>17 17. Contrato de Prestación de Servicios</v>
          </cell>
          <cell r="D69" t="str">
            <v>CC</v>
          </cell>
          <cell r="E69">
            <v>1012356255</v>
          </cell>
          <cell r="F69">
            <v>4</v>
          </cell>
          <cell r="G69">
            <v>7</v>
          </cell>
          <cell r="H69" t="str">
            <v>OSCAR ANDRES QUIROGA CAMPOS</v>
          </cell>
          <cell r="I69" t="str">
            <v>Calle 74A sur # 78 - 01</v>
          </cell>
          <cell r="J69" t="str">
            <v>andrecilloquiroga@gmail.com</v>
          </cell>
          <cell r="K69" t="str">
            <v/>
          </cell>
          <cell r="M69" t="str">
            <v>CO1.PCCNTR.9012641</v>
          </cell>
          <cell r="N69" t="str">
            <v>CPT-067-2026</v>
          </cell>
          <cell r="O69" t="str">
            <v>https://community.secop.gov.co/Public/Tendering/OpportunityDetail/Index?noticeUID=CO1.NTC.9645056&amp;isFromPublicArea=True&amp;isModal=true&amp;asPopupView=true</v>
          </cell>
        </row>
        <row r="70">
          <cell r="B70" t="str">
            <v>0068-2026</v>
          </cell>
          <cell r="C70" t="str">
            <v>17 17. Contrato de Prestación de Servicios</v>
          </cell>
          <cell r="D70" t="str">
            <v>CC</v>
          </cell>
          <cell r="E70">
            <v>1031149907</v>
          </cell>
          <cell r="F70">
            <v>1</v>
          </cell>
          <cell r="G70">
            <v>1</v>
          </cell>
          <cell r="H70" t="str">
            <v>KATHERINE JOHANNA ESTUPIÑAN SUAREZ</v>
          </cell>
          <cell r="I70" t="str">
            <v>CARRERA 70 G BIS 120 04</v>
          </cell>
          <cell r="J70" t="str">
            <v>KATA.E.S@HOTMAIL.COM</v>
          </cell>
          <cell r="K70" t="str">
            <v/>
          </cell>
          <cell r="M70" t="str">
            <v>CO1.PCCNTR.9010488</v>
          </cell>
          <cell r="N70" t="str">
            <v>CPT-068-2026</v>
          </cell>
          <cell r="O70" t="str">
            <v>https://community.secop.gov.co/Public/Tendering/OpportunityDetail/Index?noticeUID=CO1.NTC.9644423&amp;isFromPublicArea=True&amp;isModal=true&amp;asPopupView=true</v>
          </cell>
        </row>
        <row r="71">
          <cell r="B71" t="str">
            <v>0069-2026</v>
          </cell>
          <cell r="C71" t="str">
            <v>17 17. Contrato de Prestación de Servicios</v>
          </cell>
          <cell r="D71" t="str">
            <v>CC</v>
          </cell>
          <cell r="E71">
            <v>1022359486</v>
          </cell>
          <cell r="F71">
            <v>9</v>
          </cell>
          <cell r="G71">
            <v>2</v>
          </cell>
          <cell r="H71" t="str">
            <v>CAMILO ALBERTO JARAMILLO VELA</v>
          </cell>
          <cell r="I71" t="str">
            <v>Calle 9D # 69D - 80</v>
          </cell>
          <cell r="J71" t="str">
            <v>camilojaramillov@hotmail.com</v>
          </cell>
          <cell r="K71" t="str">
            <v/>
          </cell>
          <cell r="M71" t="str">
            <v>CO1.PCCNTR.9012311</v>
          </cell>
          <cell r="N71" t="str">
            <v>CPT-069-2026</v>
          </cell>
          <cell r="O71" t="str">
            <v>https://community.secop.gov.co/Public/Tendering/OpportunityDetail/Index?noticeUID=CO1.NTC.9645903&amp;isFromPublicArea=True&amp;isModal=true&amp;asPopupView=true</v>
          </cell>
        </row>
        <row r="72">
          <cell r="B72" t="str">
            <v>0070-2026</v>
          </cell>
          <cell r="C72" t="str">
            <v>17 17. Contrato de Prestación de Servicios</v>
          </cell>
          <cell r="D72" t="str">
            <v>CC</v>
          </cell>
          <cell r="E72">
            <v>16599049</v>
          </cell>
          <cell r="F72">
            <v>1</v>
          </cell>
          <cell r="G72">
            <v>1</v>
          </cell>
          <cell r="H72" t="str">
            <v>CARLOS ALBERTO CHICA ARIAS</v>
          </cell>
          <cell r="I72" t="str">
            <v>calle 138 10 a 76 interior 7</v>
          </cell>
          <cell r="J72" t="str">
            <v>carlosalbertochica@hotmail.com</v>
          </cell>
          <cell r="K72" t="str">
            <v/>
          </cell>
          <cell r="M72" t="str">
            <v>CO1.PCCNTR.9014243</v>
          </cell>
          <cell r="N72" t="str">
            <v>CPT-070-2026</v>
          </cell>
          <cell r="O72" t="str">
            <v>https://community.secop.gov.co/Public/Tendering/OpportunityDetail/Index?noticeUID=CO1.NTC.9648223&amp;isFromPublicArea=True&amp;isModal=true&amp;asPopupView=true</v>
          </cell>
        </row>
        <row r="73">
          <cell r="B73" t="str">
            <v>0071-2026</v>
          </cell>
          <cell r="C73" t="str">
            <v>17 17. Contrato de Prestación de Servicios</v>
          </cell>
          <cell r="D73" t="str">
            <v>CC</v>
          </cell>
          <cell r="E73">
            <v>1014264458</v>
          </cell>
          <cell r="F73">
            <v>4</v>
          </cell>
          <cell r="G73">
            <v>7</v>
          </cell>
          <cell r="H73" t="str">
            <v>SARA MELISSA MUÑOZ USSA</v>
          </cell>
          <cell r="I73" t="str">
            <v>Calle 77B # 120A-48</v>
          </cell>
          <cell r="J73" t="str">
            <v>melisasbr2@gmail.com</v>
          </cell>
          <cell r="K73" t="str">
            <v/>
          </cell>
          <cell r="M73" t="str">
            <v>CO1.PCCNTR.9014919</v>
          </cell>
          <cell r="N73" t="str">
            <v>CPT-071-2026</v>
          </cell>
          <cell r="O73" t="str">
            <v>https://community.secop.gov.co/Public/Tendering/OpportunityDetail/Index?noticeUID=CO1.NTC.9647981&amp;isFromPublicArea=True&amp;isModal=true&amp;asPopupView=true</v>
          </cell>
        </row>
        <row r="74">
          <cell r="B74" t="str">
            <v>0072-2026</v>
          </cell>
          <cell r="C74" t="str">
            <v>17 17. Contrato de Prestación de Servicios</v>
          </cell>
          <cell r="D74" t="str">
            <v>CC</v>
          </cell>
          <cell r="E74">
            <v>1020771397</v>
          </cell>
          <cell r="F74">
            <v>1</v>
          </cell>
          <cell r="G74">
            <v>1</v>
          </cell>
          <cell r="H74" t="str">
            <v>MARIANA GONZALEZ ARBOLEDA</v>
          </cell>
          <cell r="I74" t="str">
            <v>Calle 14 B No. 116 - 70 Bloque 17 Casa 21</v>
          </cell>
          <cell r="J74" t="str">
            <v>luzmiryam039@hotmail.com</v>
          </cell>
          <cell r="K74" t="str">
            <v/>
          </cell>
          <cell r="M74" t="str">
            <v>CO1.PCCNTR.7368329</v>
          </cell>
          <cell r="N74" t="str">
            <v>CPT-072-2026</v>
          </cell>
          <cell r="O74" t="str">
            <v>https://community.secop.gov.co/Public/Tendering/OpportunityDetail/Index?noticeUID=CO1.NTC.9648456&amp;isFromPublicArea=True&amp;isModal=true&amp;asPopupView=true</v>
          </cell>
        </row>
        <row r="75">
          <cell r="B75" t="str">
            <v>0073-2026</v>
          </cell>
          <cell r="C75" t="str">
            <v>17 17. Contrato de Prestación de Servicios</v>
          </cell>
          <cell r="D75" t="str">
            <v>CC</v>
          </cell>
          <cell r="E75" t="str">
            <v>1018412062</v>
          </cell>
          <cell r="F75">
            <v>1</v>
          </cell>
          <cell r="G75">
            <v>10</v>
          </cell>
          <cell r="H75" t="str">
            <v>BRIGITTE ENERIETH VELASCO FARFAN</v>
          </cell>
          <cell r="I75" t="str">
            <v>CL 51 3 52 AP 604</v>
          </cell>
          <cell r="J75" t="str">
            <v>marianagonzalezarb@gmail.com</v>
          </cell>
          <cell r="K75" t="str">
            <v/>
          </cell>
          <cell r="M75" t="str">
            <v>CO1.PCCNTR.9037961</v>
          </cell>
          <cell r="N75" t="str">
            <v>CPT-073-2026</v>
          </cell>
          <cell r="O75" t="str">
            <v>https://community.secop.gov.co/Public/Tendering/OpportunityDetail/Index?noticeUID=CO1.NTC.9672657&amp;isFromPublicArea=True&amp;isModal=true&amp;asPopupView=true</v>
          </cell>
        </row>
        <row r="76">
          <cell r="B76" t="str">
            <v>0074-2026</v>
          </cell>
          <cell r="C76" t="str">
            <v>17 17. Contrato de Prestación de Servicios</v>
          </cell>
          <cell r="D76" t="str">
            <v>CC</v>
          </cell>
          <cell r="E76">
            <v>1024562267</v>
          </cell>
          <cell r="F76">
            <v>9</v>
          </cell>
          <cell r="G76">
            <v>2</v>
          </cell>
          <cell r="H76" t="str">
            <v>GUILLERMO ALEXANDER VERA ARIZA</v>
          </cell>
          <cell r="I76" t="str">
            <v>CALLE 25 A SUR # 19-38</v>
          </cell>
          <cell r="J76" t="str">
            <v>Alexv9503@gmail.com</v>
          </cell>
          <cell r="K76" t="str">
            <v/>
          </cell>
          <cell r="M76" t="str">
            <v>CO1.PCCNTR.9048887</v>
          </cell>
          <cell r="N76" t="str">
            <v>CPT-074-2026</v>
          </cell>
          <cell r="O76" t="str">
            <v>https://community.secop.gov.co/Public/Tendering/OpportunityDetail/Index?noticeUID=CO1.NTC.9684104&amp;isFromPublicArea=True&amp;isModal=true&amp;asPopupView=true</v>
          </cell>
        </row>
        <row r="77">
          <cell r="B77" t="str">
            <v>0075-2026</v>
          </cell>
          <cell r="C77" t="str">
            <v>17 17. Contrato de Prestación de Servicios</v>
          </cell>
          <cell r="D77" t="str">
            <v>CC</v>
          </cell>
          <cell r="E77">
            <v>1023943303</v>
          </cell>
          <cell r="F77">
            <v>8</v>
          </cell>
          <cell r="G77">
            <v>3</v>
          </cell>
          <cell r="H77" t="str">
            <v>JEIMY JOHANA PULIDO GARAY</v>
          </cell>
          <cell r="I77" t="str">
            <v>CL 36 A SUR 3 A 49</v>
          </cell>
          <cell r="J77" t="str">
            <v>jeimypulido1@gmail.com</v>
          </cell>
          <cell r="K77" t="str">
            <v/>
          </cell>
          <cell r="M77" t="str">
            <v>CO1.PCCNTR.9049164</v>
          </cell>
          <cell r="N77" t="str">
            <v>CPT-075-2026</v>
          </cell>
          <cell r="O77" t="str">
            <v>https://community.secop.gov.co/Public/Tendering/OpportunityDetail/Index?noticeUID=CO1.NTC.9684260&amp;isFromPublicArea=True&amp;isModal=true&amp;asPopupView=true</v>
          </cell>
        </row>
        <row r="78">
          <cell r="B78" t="str">
            <v>0076-2026</v>
          </cell>
          <cell r="C78" t="str">
            <v>17 17. Contrato de Prestación de Servicios</v>
          </cell>
          <cell r="D78" t="str">
            <v>CC</v>
          </cell>
          <cell r="E78">
            <v>1033743452</v>
          </cell>
          <cell r="F78">
            <v>5</v>
          </cell>
          <cell r="G78">
            <v>6</v>
          </cell>
          <cell r="H78" t="str">
            <v>YERSON DAVID CAUCHA ARTEAGA</v>
          </cell>
          <cell r="I78" t="str">
            <v>Carrera 2 D # 49 - 68 Sur</v>
          </cell>
          <cell r="J78" t="str">
            <v>david_caucha@hotmail.com</v>
          </cell>
          <cell r="K78" t="str">
            <v/>
          </cell>
          <cell r="M78" t="str">
            <v>CO1.PCCNTR.9032776</v>
          </cell>
          <cell r="N78" t="str">
            <v>CPT-076-2026</v>
          </cell>
          <cell r="O78" t="str">
            <v>https://community.secop.gov.co/Public/Tendering/OpportunityDetail/Index?noticeUID=CO1.NTC.9667508&amp;isFromPublicArea=True&amp;isModal=true&amp;asPopupView=true</v>
          </cell>
        </row>
        <row r="79">
          <cell r="B79" t="str">
            <v>0077-2026</v>
          </cell>
          <cell r="C79" t="str">
            <v>17 17. Contrato de Prestación de Servicios</v>
          </cell>
          <cell r="D79" t="str">
            <v>CC</v>
          </cell>
          <cell r="E79">
            <v>1016093327</v>
          </cell>
          <cell r="F79">
            <v>0</v>
          </cell>
          <cell r="G79">
            <v>0</v>
          </cell>
          <cell r="H79" t="str">
            <v>MIGUEL FERNANDO PORRAS FERNÁNDEZ</v>
          </cell>
          <cell r="I79" t="str">
            <v>CL 22 D 72 41 TO 5</v>
          </cell>
          <cell r="J79" t="str">
            <v>miguelperiodista1@gmail.com</v>
          </cell>
          <cell r="K79" t="str">
            <v/>
          </cell>
          <cell r="M79" t="str">
            <v>CO1.PCCNTR.9033653</v>
          </cell>
          <cell r="N79" t="str">
            <v>CPT-077-2026</v>
          </cell>
          <cell r="O79" t="str">
            <v>https://community.secop.gov.co/Public/Tendering/OpportunityDetail/Index?noticeUID=CO1.NTC.9667596&amp;isFromPublicArea=True&amp;isModal=true&amp;asPopupView=true</v>
          </cell>
        </row>
        <row r="80">
          <cell r="B80" t="str">
            <v>0078-2026</v>
          </cell>
          <cell r="C80" t="str">
            <v>17 17. Contrato de Prestación de Servicios</v>
          </cell>
          <cell r="D80" t="str">
            <v>CC</v>
          </cell>
          <cell r="E80">
            <v>1030590514</v>
          </cell>
          <cell r="F80">
            <v>4</v>
          </cell>
          <cell r="G80">
            <v>7</v>
          </cell>
          <cell r="H80" t="str">
            <v>LAURA VIVIANA RODRIGUEZ MARTINEZ</v>
          </cell>
          <cell r="I80" t="str">
            <v>CARRERA 78 N # 41 10 SUR</v>
          </cell>
          <cell r="J80" t="str">
            <v>laviroma790@gmail.com</v>
          </cell>
          <cell r="K80" t="str">
            <v/>
          </cell>
          <cell r="M80" t="str">
            <v>CO1.PCCNTR.9045100</v>
          </cell>
          <cell r="N80" t="str">
            <v>CPT-078-2026</v>
          </cell>
          <cell r="O80" t="str">
            <v>https://community.secop.gov.co/Public/Tendering/OpportunityDetail/Index?noticeUID=CO1.NTC.9680781&amp;isFromPublicArea=True&amp;isModal=true&amp;asPopupView=true</v>
          </cell>
        </row>
        <row r="81">
          <cell r="B81" t="str">
            <v>0079-2026</v>
          </cell>
          <cell r="C81" t="str">
            <v>17 17. Contrato de Prestación de Servicios</v>
          </cell>
          <cell r="D81" t="str">
            <v>CC</v>
          </cell>
          <cell r="E81">
            <v>1233689576</v>
          </cell>
          <cell r="F81">
            <v>4</v>
          </cell>
          <cell r="G81">
            <v>7</v>
          </cell>
          <cell r="H81" t="str">
            <v>JULY ALEXANDRA MOLINA RAMIREZ</v>
          </cell>
          <cell r="I81" t="str">
            <v>CALLE 69D 112 B 42</v>
          </cell>
          <cell r="J81" t="str">
            <v>alexamolinaramirez12@gmail.com</v>
          </cell>
          <cell r="K81" t="str">
            <v/>
          </cell>
          <cell r="M81" t="str">
            <v>CO1.PCCNTR.9052898</v>
          </cell>
          <cell r="N81" t="str">
            <v>CPT-079-2026</v>
          </cell>
          <cell r="O81" t="str">
            <v>https://community.secop.gov.co/Public/Tendering/OpportunityDetail/Index?noticeUID=CO1.NTC.9688032&amp;isFromPublicArea=True&amp;isModal=true&amp;asPopupView=true</v>
          </cell>
        </row>
        <row r="82">
          <cell r="B82" t="str">
            <v>0080-2026</v>
          </cell>
          <cell r="C82" t="str">
            <v>17 17. Contrato de Prestación de Servicios</v>
          </cell>
          <cell r="D82" t="str">
            <v>CC</v>
          </cell>
          <cell r="E82">
            <v>1020845202</v>
          </cell>
          <cell r="F82">
            <v>1</v>
          </cell>
          <cell r="G82">
            <v>10</v>
          </cell>
          <cell r="H82" t="str">
            <v>JUAN PABLO FORERO VARGAS</v>
          </cell>
          <cell r="I82" t="str">
            <v>CR 12 # 140 - 42 CA 16</v>
          </cell>
          <cell r="J82" t="str">
            <v>juanforero7@gmail.com</v>
          </cell>
          <cell r="K82" t="str">
            <v/>
          </cell>
          <cell r="M82" t="str">
            <v>CO1.PCCNTR.9051216</v>
          </cell>
          <cell r="N82" t="str">
            <v>CPT-080-2026</v>
          </cell>
          <cell r="O82" t="str">
            <v>https://community.secop.gov.co/Public/Tendering/OpportunityDetail/Index?noticeUID=CO1.NTC.9686116&amp;isFromPublicArea=True&amp;isModal=true&amp;asPopupView=true</v>
          </cell>
        </row>
        <row r="83">
          <cell r="B83" t="str">
            <v>0081-2026</v>
          </cell>
          <cell r="C83" t="str">
            <v>17 17. Contrato de Prestación de Servicios</v>
          </cell>
          <cell r="D83" t="str">
            <v>CC</v>
          </cell>
          <cell r="E83">
            <v>52029559</v>
          </cell>
          <cell r="F83">
            <v>0</v>
          </cell>
          <cell r="G83">
            <v>0</v>
          </cell>
          <cell r="H83" t="str">
            <v>MARTA PATRICIA NORIEGA RODRIGUEZ</v>
          </cell>
          <cell r="I83" t="str">
            <v>CALLE 166 No.9-24 T2 INT 4 APTO 503</v>
          </cell>
          <cell r="J83" t="str">
            <v>noriega.aire@gmail.com</v>
          </cell>
          <cell r="K83" t="str">
            <v/>
          </cell>
          <cell r="M83" t="str">
            <v>CO1.PCCNTR.9086790</v>
          </cell>
          <cell r="N83" t="str">
            <v>CPT-081-2026</v>
          </cell>
          <cell r="O83" t="str">
            <v>https://community.secop.gov.co/Public/Tendering/OpportunityDetail/Index?noticeUID=CO1.NTC.9695629&amp;isFromPublicArea=True&amp;isModal=true&amp;asPopupView=true</v>
          </cell>
        </row>
        <row r="84">
          <cell r="B84" t="str">
            <v>0082-2026</v>
          </cell>
          <cell r="C84" t="str">
            <v>17 17. Contrato de Prestación de Servicios</v>
          </cell>
          <cell r="D84" t="str">
            <v>CC</v>
          </cell>
          <cell r="E84">
            <v>1012346046</v>
          </cell>
          <cell r="F84">
            <v>9</v>
          </cell>
          <cell r="G84">
            <v>2</v>
          </cell>
          <cell r="H84" t="str">
            <v>CINDY MARCELA FORERO VARELA</v>
          </cell>
          <cell r="I84" t="str">
            <v>Carrera 77 # 18 - 51 Int. 7 Apto 1202</v>
          </cell>
          <cell r="J84" t="str">
            <v>marcelaforero.grafica@gmail.com</v>
          </cell>
          <cell r="K84" t="str">
            <v/>
          </cell>
          <cell r="M84" t="str">
            <v>CO1.PCCNTR.9087448</v>
          </cell>
          <cell r="N84" t="str">
            <v>CPT-082-2026</v>
          </cell>
          <cell r="O84" t="str">
            <v>https://community.secop.gov.co/Public/Tendering/OpportunityDetail/Index?noticeUID=CO1.NTC.9699118&amp;isFromPublicArea=True&amp;isModal=true&amp;asPopupView=true</v>
          </cell>
        </row>
        <row r="85">
          <cell r="B85" t="str">
            <v>0083-2026</v>
          </cell>
          <cell r="C85" t="str">
            <v>17 17. Contrato de Prestación de Servicios</v>
          </cell>
          <cell r="D85" t="str">
            <v>CC</v>
          </cell>
          <cell r="E85">
            <v>79795952</v>
          </cell>
          <cell r="F85">
            <v>5</v>
          </cell>
          <cell r="G85">
            <v>6</v>
          </cell>
          <cell r="H85" t="str">
            <v>GUSTAVO ALEJANDRO TIRIAT OSMAN</v>
          </cell>
          <cell r="I85" t="str">
            <v>Calle 83 # 95-34 Bloque C6 Apartamento 106</v>
          </cell>
          <cell r="J85" t="str">
            <v>alejandrotiriat@hotmail.com</v>
          </cell>
          <cell r="K85" t="str">
            <v/>
          </cell>
          <cell r="M85" t="str">
            <v>CO1.PCCNTR.9076874</v>
          </cell>
          <cell r="N85" t="str">
            <v>CPT-083-2026</v>
          </cell>
          <cell r="O85" t="str">
            <v>https://community.secop.gov.co/Public/Tendering/OpportunityDetail/Index?noticeUID=CO1.NTC.9712118&amp;isFromPublicArea=True&amp;isModal=true&amp;asPopupView=true</v>
          </cell>
        </row>
        <row r="86">
          <cell r="B86" t="str">
            <v>0084-2026</v>
          </cell>
          <cell r="C86" t="str">
            <v>17 17. Contrato de Prestación de Servicios</v>
          </cell>
          <cell r="D86" t="str">
            <v>CC</v>
          </cell>
          <cell r="E86">
            <v>1023924761</v>
          </cell>
          <cell r="F86">
            <v>7</v>
          </cell>
          <cell r="G86">
            <v>4</v>
          </cell>
          <cell r="H86" t="str">
            <v>JONNATHAN JAIR RESTREPO HERNANDEZ</v>
          </cell>
          <cell r="I86" t="str">
            <v>Carrera 48 No. 76 B 34, apto 2926 Sabaneta</v>
          </cell>
          <cell r="J86" t="str">
            <v>jjrestrepoh@gmail.com</v>
          </cell>
          <cell r="K86" t="str">
            <v/>
          </cell>
          <cell r="M86" t="str">
            <v>CO1.PCCNTR.9049991</v>
          </cell>
          <cell r="N86" t="str">
            <v>CPT-084-2026</v>
          </cell>
          <cell r="O86" t="str">
            <v>https://community.secop.gov.co/Public/Tendering/OpportunityDetail/Index?noticeUID=CO1.NTC.9685273&amp;isFromPublicArea=True&amp;isModal=true&amp;asPopupView=true</v>
          </cell>
        </row>
        <row r="87">
          <cell r="B87" t="str">
            <v>0085-2026</v>
          </cell>
          <cell r="C87" t="str">
            <v>17 17. Contrato de Prestación de Servicios</v>
          </cell>
          <cell r="D87" t="str">
            <v>CC</v>
          </cell>
          <cell r="E87">
            <v>1090375877</v>
          </cell>
          <cell r="F87">
            <v>1</v>
          </cell>
          <cell r="G87">
            <v>1</v>
          </cell>
          <cell r="H87" t="str">
            <v>GISELLE ANDREA GENEY CELIS</v>
          </cell>
          <cell r="I87" t="str">
            <v>carrera 50 # 149-19</v>
          </cell>
          <cell r="J87" t="str">
            <v>giselle.geney@gmail.com</v>
          </cell>
          <cell r="K87" t="str">
            <v/>
          </cell>
          <cell r="M87" t="str">
            <v>CO1.PCCNTR.9045360</v>
          </cell>
          <cell r="N87" t="str">
            <v>CPT-085-2026</v>
          </cell>
          <cell r="O87" t="str">
            <v>https://community.secop.gov.co/Public/Tendering/OpportunityDetail/Index?noticeUID=CO1.NTC.9681429&amp;isFromPublicArea=True&amp;isModal=true&amp;asPopupView=true</v>
          </cell>
        </row>
        <row r="88">
          <cell r="B88" t="str">
            <v>0086-2026</v>
          </cell>
          <cell r="C88" t="str">
            <v>17 17. Contrato de Prestación de Servicios</v>
          </cell>
          <cell r="D88" t="str">
            <v>CC</v>
          </cell>
          <cell r="E88">
            <v>79594717</v>
          </cell>
          <cell r="F88">
            <v>8</v>
          </cell>
          <cell r="G88">
            <v>3</v>
          </cell>
          <cell r="H88" t="str">
            <v>LIBARDO DAZA GARZON</v>
          </cell>
          <cell r="I88" t="str">
            <v>Calle 1 H 38A 54</v>
          </cell>
          <cell r="J88" t="str">
            <v>libdaz@gmail.com</v>
          </cell>
          <cell r="K88" t="str">
            <v/>
          </cell>
          <cell r="M88" t="str">
            <v>CO1.PCCNTR.9088007</v>
          </cell>
          <cell r="N88" t="str">
            <v>CPT-086-2026</v>
          </cell>
          <cell r="O88" t="str">
            <v>https://community.secop.gov.co/Public/Tendering/OpportunityDetail/Index?noticeUID=CO1.NTC.9702594&amp;isFromPublicArea=True&amp;isModal=true&amp;asPopupView=true</v>
          </cell>
        </row>
        <row r="89">
          <cell r="B89" t="str">
            <v>0087-2026</v>
          </cell>
          <cell r="C89" t="str">
            <v>17 17. Contrato de Prestación de Servicios</v>
          </cell>
          <cell r="D89" t="str">
            <v>CC</v>
          </cell>
          <cell r="E89">
            <v>1016051385</v>
          </cell>
          <cell r="F89">
            <v>8</v>
          </cell>
          <cell r="G89">
            <v>3</v>
          </cell>
          <cell r="H89" t="str">
            <v>ROBERTO JOSÉ GUERRERO TREJOS</v>
          </cell>
          <cell r="I89" t="str">
            <v>DG 16 B 106 65 IN 22 AP 402</v>
          </cell>
          <cell r="J89" t="str">
            <v>12vyr10@gmail.com</v>
          </cell>
          <cell r="K89" t="str">
            <v/>
          </cell>
          <cell r="M89" t="str">
            <v>CO1.PCCNTR.9087266</v>
          </cell>
          <cell r="N89" t="str">
            <v>CPT-087-2026</v>
          </cell>
          <cell r="O89" t="str">
            <v>https://community.secop.gov.co/Public/Tendering/OpportunityDetail/Index?noticeUID=CO1.NTC.9698404&amp;isFromPublicArea=True&amp;isModal=true&amp;asPopupView=true</v>
          </cell>
        </row>
        <row r="90">
          <cell r="B90" t="str">
            <v>0088-2026</v>
          </cell>
          <cell r="C90" t="str">
            <v>17 17. Contrato de Prestación de Servicios</v>
          </cell>
          <cell r="D90" t="str">
            <v>CC</v>
          </cell>
          <cell r="E90">
            <v>1026298292</v>
          </cell>
          <cell r="F90">
            <v>9</v>
          </cell>
          <cell r="G90">
            <v>2</v>
          </cell>
          <cell r="H90" t="str">
            <v>ESTEFANIA MALDONADO POSADA</v>
          </cell>
          <cell r="I90" t="str">
            <v>CL 20 68 D 66</v>
          </cell>
          <cell r="J90" t="str">
            <v>stefaniamaldo@gmail.com</v>
          </cell>
          <cell r="K90" t="str">
            <v/>
          </cell>
          <cell r="M90" t="str">
            <v>CO1.PCCNTR.9087117</v>
          </cell>
          <cell r="N90" t="str">
            <v>CPT-088-2026</v>
          </cell>
          <cell r="O90" t="str">
            <v>https://community.secop.gov.co/Public/Tendering/OpportunityDetail/Index?noticeUID=CO1.NTC.9692075&amp;isFromPublicArea=True&amp;isModal=true&amp;asPopupView=true</v>
          </cell>
        </row>
        <row r="91">
          <cell r="B91" t="str">
            <v>0089-2026</v>
          </cell>
          <cell r="C91" t="str">
            <v>17 17. Contrato de Prestación de Servicios</v>
          </cell>
          <cell r="D91" t="str">
            <v>CC</v>
          </cell>
          <cell r="E91">
            <v>1091678790</v>
          </cell>
          <cell r="F91">
            <v>2</v>
          </cell>
          <cell r="G91">
            <v>9</v>
          </cell>
          <cell r="H91" t="str">
            <v>URIEL JOSE CHINCHILLA CALDERÓN</v>
          </cell>
          <cell r="I91" t="str">
            <v>Calle 61 #9a - 39</v>
          </cell>
          <cell r="J91" t="str">
            <v>ujchinchillac@gmail.com</v>
          </cell>
          <cell r="K91" t="str">
            <v/>
          </cell>
          <cell r="M91" t="str">
            <v>CO1.PCCNTR.9086974</v>
          </cell>
          <cell r="N91" t="str">
            <v>CPT-089-2026</v>
          </cell>
          <cell r="O91" t="str">
            <v>https://community.secop.gov.co/Public/Tendering/OpportunityDetail/Index?noticeUID=CO1.NTC.9697115&amp;isFromPublicArea=True&amp;isModal=true&amp;asPopupView=true</v>
          </cell>
        </row>
        <row r="92">
          <cell r="B92" t="str">
            <v>0090-2026</v>
          </cell>
          <cell r="C92" t="str">
            <v>17 17. Contrato de Prestación de Servicios</v>
          </cell>
          <cell r="D92" t="str">
            <v>CC</v>
          </cell>
          <cell r="E92">
            <v>1018403700</v>
          </cell>
          <cell r="F92">
            <v>4</v>
          </cell>
          <cell r="G92">
            <v>7</v>
          </cell>
          <cell r="H92" t="str">
            <v>RAFAEL EDUARDO MUÑOZ GÓMEZ</v>
          </cell>
          <cell r="I92" t="str">
            <v>cra 55b #186 81</v>
          </cell>
          <cell r="J92" t="str">
            <v>eduardomunozgomez@gmail.com</v>
          </cell>
          <cell r="K92" t="str">
            <v/>
          </cell>
          <cell r="M92" t="str">
            <v>CO1.PCCNTR.9181876</v>
          </cell>
          <cell r="N92" t="str">
            <v>CPT-090-2026</v>
          </cell>
          <cell r="O92" t="str">
            <v>https://community.secop.gov.co/Public/Tendering/OpportunityDetail/Index?noticeUID=CO1.NTC.9814076&amp;isFromPublicArea=True&amp;isModal=true&amp;asPopupView=true</v>
          </cell>
        </row>
        <row r="93">
          <cell r="B93" t="str">
            <v>0091-2026</v>
          </cell>
          <cell r="C93" t="str">
            <v>17 17. Contrato de Prestación de Servicios</v>
          </cell>
          <cell r="D93" t="str">
            <v>CC</v>
          </cell>
          <cell r="E93">
            <v>1014308426</v>
          </cell>
          <cell r="F93">
            <v>1</v>
          </cell>
          <cell r="G93">
            <v>1</v>
          </cell>
          <cell r="H93" t="str">
            <v>ANGIE ELIZABETH VELANDIA CABALLERO</v>
          </cell>
          <cell r="I93" t="str">
            <v>CO-CUN-25473 - Mosquera</v>
          </cell>
          <cell r="J93" t="str">
            <v>angie.vela.cs@gmail.com</v>
          </cell>
          <cell r="K93" t="str">
            <v/>
          </cell>
          <cell r="M93" t="str">
            <v>CO1.PCCNTR.9183224</v>
          </cell>
          <cell r="N93" t="str">
            <v>CPT-091-2026</v>
          </cell>
          <cell r="O93" t="str">
            <v>https://community.secop.gov.co/Public/Tendering/OpportunityDetail/Index?noticeUID=CO1.NTC.9814651&amp;isFromPublicArea=True&amp;isModal=true&amp;asPopupView=true</v>
          </cell>
        </row>
        <row r="94">
          <cell r="B94" t="str">
            <v>0092-2026</v>
          </cell>
          <cell r="C94" t="str">
            <v>17 17. Contrato de Prestación de Servicios</v>
          </cell>
          <cell r="D94" t="str">
            <v>CC</v>
          </cell>
          <cell r="E94">
            <v>1032444827</v>
          </cell>
          <cell r="F94">
            <v>7</v>
          </cell>
          <cell r="G94">
            <v>4</v>
          </cell>
          <cell r="H94" t="str">
            <v>MARIA DEL CARMEN RODRIGUEZ MENDOZA</v>
          </cell>
          <cell r="I94" t="str">
            <v>Carrera 100 #23H - 22 Interior 24 - Apto 201</v>
          </cell>
          <cell r="J94" t="str">
            <v>rodriguezmendozamariac@gmail.com</v>
          </cell>
          <cell r="K94" t="str">
            <v/>
          </cell>
          <cell r="M94" t="str">
            <v>CO1.PCCNTR.9073647</v>
          </cell>
          <cell r="N94" t="str">
            <v>CPT-092-2026</v>
          </cell>
          <cell r="O94" t="str">
            <v>https://community.secop.gov.co/Public/Tendering/OpportunityDetail/Index?noticeUID=CO1.NTC.9708523&amp;isFromPublicArea=True&amp;isModal=true&amp;asPopupView=true</v>
          </cell>
        </row>
        <row r="95">
          <cell r="B95" t="str">
            <v>0093-2026</v>
          </cell>
          <cell r="C95" t="str">
            <v>17 17. Contrato de Prestación de Servicios</v>
          </cell>
          <cell r="D95" t="str">
            <v>CC</v>
          </cell>
          <cell r="E95">
            <v>1033738130</v>
          </cell>
          <cell r="F95">
            <v>9</v>
          </cell>
          <cell r="G95">
            <v>2</v>
          </cell>
          <cell r="H95" t="str">
            <v>DIANA DEL PILAR ROMERO VARILA</v>
          </cell>
          <cell r="I95" t="str">
            <v>CALLE 67 B SUR 13 60 T 5 APTO 308</v>
          </cell>
          <cell r="J95" t="str">
            <v>ddpromero@gmail.com</v>
          </cell>
          <cell r="K95" t="str">
            <v/>
          </cell>
          <cell r="M95" t="str">
            <v>CO1.PCCNTR.9105919</v>
          </cell>
          <cell r="N95" t="str">
            <v>CPT-093-2026</v>
          </cell>
          <cell r="O95" t="str">
            <v>https://community.secop.gov.co/Public/Tendering/OpportunityDetail/Index?noticeUID=CO1.NTC.9742147&amp;isFromPublicArea=True&amp;isModal=true&amp;asPopupView=true</v>
          </cell>
        </row>
        <row r="96">
          <cell r="B96" t="str">
            <v>0094-2026</v>
          </cell>
          <cell r="C96" t="str">
            <v>17 17. Contrato de Prestación de Servicios</v>
          </cell>
          <cell r="D96" t="str">
            <v>CC</v>
          </cell>
          <cell r="E96">
            <v>52774635</v>
          </cell>
          <cell r="F96">
            <v>7</v>
          </cell>
          <cell r="G96">
            <v>4</v>
          </cell>
          <cell r="H96" t="str">
            <v>ANGIE CAROLINA RODRIGUEZ FRANCO</v>
          </cell>
          <cell r="I96" t="str">
            <v>CALLE 58A SUR Nº 78F 24</v>
          </cell>
          <cell r="J96" t="str">
            <v>acrodriguez@rtvc.gov.co</v>
          </cell>
          <cell r="K96" t="str">
            <v/>
          </cell>
          <cell r="M96" t="str">
            <v>CO1.PCCNTR.9069146</v>
          </cell>
          <cell r="N96" t="str">
            <v>CPT-094-2026</v>
          </cell>
          <cell r="O96" t="str">
            <v>https://community.secop.gov.co/Public/Tendering/OpportunityDetail/Index?noticeUID=CO1.NTC.9703945&amp;isFromPublicArea=True&amp;isModal=true&amp;asPopupView=true</v>
          </cell>
        </row>
        <row r="97">
          <cell r="B97" t="str">
            <v>0095-2026</v>
          </cell>
          <cell r="C97" t="e">
            <v>#N/A</v>
          </cell>
          <cell r="D97" t="str">
            <v>ANULADO</v>
          </cell>
          <cell r="E97" t="str">
            <v>ANULADO</v>
          </cell>
          <cell r="F97" t="str">
            <v>ANULADO</v>
          </cell>
          <cell r="G97" t="e">
            <v>#VALUE!</v>
          </cell>
          <cell r="H97" t="str">
            <v>ANULADO</v>
          </cell>
          <cell r="I97" t="str">
            <v>ANULADO</v>
          </cell>
          <cell r="J97" t="str">
            <v>ANULADO</v>
          </cell>
          <cell r="K97" t="str">
            <v>ANULADO</v>
          </cell>
          <cell r="L97" t="str">
            <v>ANULADO</v>
          </cell>
          <cell r="M97" t="str">
            <v>ANULADO</v>
          </cell>
          <cell r="N97" t="str">
            <v>ANULADO</v>
          </cell>
          <cell r="O97" t="str">
            <v>ANULADO</v>
          </cell>
        </row>
        <row r="98">
          <cell r="B98" t="str">
            <v>0096-2026</v>
          </cell>
          <cell r="C98" t="str">
            <v>17 17. Contrato de Prestación de Servicios</v>
          </cell>
          <cell r="D98" t="str">
            <v>CC</v>
          </cell>
          <cell r="E98">
            <v>1031144687</v>
          </cell>
          <cell r="F98">
            <v>1</v>
          </cell>
          <cell r="G98">
            <v>10</v>
          </cell>
          <cell r="H98" t="str">
            <v>CRISTIAN DAVID RINCÓN ROJAS</v>
          </cell>
          <cell r="I98" t="str">
            <v>TV 70 D BIS A 68 75</v>
          </cell>
          <cell r="J98" t="str">
            <v>cristiandavidrinconrojas@gmail.com</v>
          </cell>
          <cell r="K98" t="str">
            <v/>
          </cell>
          <cell r="M98" t="str">
            <v>CO1.PCCNTR.9084313</v>
          </cell>
          <cell r="N98" t="str">
            <v>CPT-096-2026</v>
          </cell>
          <cell r="O98" t="str">
            <v>https://community.secop.gov.co/Public/Tendering/OpportunityDetail/Index?noticeUID=CO1.NTC.9718734&amp;isFromPublicArea=True&amp;isModal=true&amp;asPopupView=true</v>
          </cell>
        </row>
        <row r="99">
          <cell r="B99" t="str">
            <v>0097-2026</v>
          </cell>
          <cell r="C99" t="str">
            <v>17 17. Contrato de Prestación de Servicios</v>
          </cell>
          <cell r="D99" t="str">
            <v>CC</v>
          </cell>
          <cell r="E99">
            <v>80727751</v>
          </cell>
          <cell r="F99">
            <v>5</v>
          </cell>
          <cell r="G99">
            <v>6</v>
          </cell>
          <cell r="H99" t="str">
            <v>OSCAR JULIAN LOPEZ GOMEZ</v>
          </cell>
          <cell r="I99" t="str">
            <v>Calle 48a sur · 88c - 49, casa 88</v>
          </cell>
          <cell r="J99" t="str">
            <v>julianlgomez@gmail.com</v>
          </cell>
          <cell r="K99" t="str">
            <v/>
          </cell>
          <cell r="M99" t="str">
            <v>CO1.PCCNTR.9083576</v>
          </cell>
          <cell r="N99" t="str">
            <v>CPT-097-2026</v>
          </cell>
          <cell r="O99" t="str">
            <v>https://community.secop.gov.co/Public/Tendering/OpportunityDetail/Index?noticeUID=CO1.NTC.9718517&amp;isFromPublicArea=True&amp;isModal=true&amp;asPopupView=true</v>
          </cell>
        </row>
        <row r="100">
          <cell r="B100" t="str">
            <v>0098-2026</v>
          </cell>
          <cell r="C100" t="str">
            <v>17 17. Contrato de Prestación de Servicios</v>
          </cell>
          <cell r="D100" t="str">
            <v>CC</v>
          </cell>
          <cell r="E100">
            <v>1001065581</v>
          </cell>
          <cell r="F100">
            <v>1</v>
          </cell>
          <cell r="G100">
            <v>10</v>
          </cell>
          <cell r="H100" t="str">
            <v>SANTIAGO CALLE LÓPEZ</v>
          </cell>
          <cell r="I100" t="str">
            <v>CL 37 SUR 39 A 64 BRR SANTA RITA</v>
          </cell>
          <cell r="J100" t="str">
            <v>santiagocallelopez@gmail.com</v>
          </cell>
          <cell r="K100" t="str">
            <v/>
          </cell>
          <cell r="M100" t="str">
            <v>CO1.PCCNTR.9093678</v>
          </cell>
          <cell r="N100" t="str">
            <v>CPT-098-2026</v>
          </cell>
          <cell r="O100" t="str">
            <v>https://community.secop.gov.co/Public/Tendering/OpportunityDetail/Index?noticeUID=CO1.NTC.9729317&amp;isFromPublicArea=True&amp;isModal=true&amp;asPopupView=true</v>
          </cell>
        </row>
        <row r="101">
          <cell r="B101" t="str">
            <v>0099-2026</v>
          </cell>
          <cell r="C101" t="str">
            <v>17 17. Contrato de Prestación de Servicios</v>
          </cell>
          <cell r="D101" t="str">
            <v>NIT</v>
          </cell>
          <cell r="E101">
            <v>860020382</v>
          </cell>
          <cell r="F101">
            <v>4</v>
          </cell>
          <cell r="G101">
            <v>7</v>
          </cell>
          <cell r="H101" t="str">
            <v>R.L ALPOPULAR S.A.</v>
          </cell>
          <cell r="I101" t="str">
            <v>AVENIDA CALLE 26 N° 96J – 90, Piso 6</v>
          </cell>
          <cell r="J101" t="str">
            <v>mercadeo@alpopular.com.co</v>
          </cell>
          <cell r="K101" t="str">
            <v>MARTHA CAROLINA RODRÍGUEZ VERA</v>
          </cell>
          <cell r="L101">
            <v>52928129</v>
          </cell>
          <cell r="M101" t="str">
            <v>CO1.PCCNTR.9084437</v>
          </cell>
          <cell r="N101" t="str">
            <v>CPT-099-2026</v>
          </cell>
          <cell r="O101" t="str">
            <v>https://community.secop.gov.co/Public/Tendering/OpportunityDetail/Index?noticeUID=CO1.NTC.9719230&amp;isFromPublicArea=True&amp;isModal=true&amp;asPopupView=true</v>
          </cell>
        </row>
        <row r="102">
          <cell r="B102" t="str">
            <v>0100-2026</v>
          </cell>
          <cell r="C102" t="str">
            <v>17 17. Contrato de Prestación de Servicios</v>
          </cell>
          <cell r="D102" t="str">
            <v>CC</v>
          </cell>
          <cell r="E102">
            <v>1000180373</v>
          </cell>
          <cell r="F102">
            <v>4</v>
          </cell>
          <cell r="G102">
            <v>7</v>
          </cell>
          <cell r="H102" t="str">
            <v>JOSÉ TOMÁS REINALES MARTIN</v>
          </cell>
          <cell r="I102" t="str">
            <v>Cra 4 # 59 -91</v>
          </cell>
          <cell r="J102" t="str">
            <v>tomasreinales.info@gmail.com</v>
          </cell>
          <cell r="K102" t="str">
            <v/>
          </cell>
          <cell r="M102" t="str">
            <v>CO1.PCCNTR.9139462</v>
          </cell>
          <cell r="N102" t="str">
            <v>CPT-100-2026</v>
          </cell>
          <cell r="O102" t="str">
            <v>https://community.secop.gov.co/Public/Tendering/OpportunityDetail/Index?noticeUID=CO1.NTC.9773057&amp;isFromPublicArea=True&amp;isModal=true&amp;asPopupView=true</v>
          </cell>
        </row>
        <row r="103">
          <cell r="B103" t="str">
            <v>0101-2026</v>
          </cell>
          <cell r="C103" t="str">
            <v>17 17. Contrato de Prestación de Servicios</v>
          </cell>
          <cell r="D103" t="str">
            <v>CC</v>
          </cell>
          <cell r="E103" t="str">
            <v>1024541688</v>
          </cell>
          <cell r="F103">
            <v>6</v>
          </cell>
          <cell r="G103">
            <v>5</v>
          </cell>
          <cell r="H103" t="str">
            <v>YURI PAOLA RODRIGUEZ MENESES</v>
          </cell>
          <cell r="I103" t="str">
            <v>Cra 4 # 59 -91</v>
          </cell>
          <cell r="J103" t="str">
            <v>tomasreinales.info@gmail.com</v>
          </cell>
          <cell r="K103" t="str">
            <v/>
          </cell>
          <cell r="M103" t="str">
            <v>CO1.PCCNTR.9139462</v>
          </cell>
          <cell r="N103" t="str">
            <v>CPT-101-2026</v>
          </cell>
          <cell r="O103" t="str">
            <v>https://community.secop.gov.co/Public/Tendering/OpportunityDetail/Index?noticeUID=CO1.NTC.9773631&amp;isFromPublicArea=True&amp;isModal=true&amp;asPopupView=true</v>
          </cell>
        </row>
        <row r="104">
          <cell r="B104" t="str">
            <v>0102-2026</v>
          </cell>
          <cell r="C104" t="str">
            <v>17 17. Contrato de Prestación de Servicios</v>
          </cell>
          <cell r="D104" t="str">
            <v>CC</v>
          </cell>
          <cell r="E104">
            <v>80095044</v>
          </cell>
          <cell r="F104">
            <v>2</v>
          </cell>
          <cell r="G104">
            <v>9</v>
          </cell>
          <cell r="H104" t="str">
            <v>JAIME BAUDILIO ZULUAGA MONTOYA</v>
          </cell>
          <cell r="I104" t="str">
            <v>Calle 17 # 13-48 Este Mosquera</v>
          </cell>
          <cell r="J104" t="str">
            <v>edicion06@hotmail.com</v>
          </cell>
          <cell r="K104" t="str">
            <v/>
          </cell>
          <cell r="M104" t="str">
            <v>CO1.PCCNTR.9139542</v>
          </cell>
          <cell r="N104" t="str">
            <v>CPT-102-2026</v>
          </cell>
          <cell r="O104" t="str">
            <v>https://community.secop.gov.co/Public/Tendering/OpportunityDetail/Index?noticeUID=CO1.NTC.9773240&amp;isFromPublicArea=True&amp;isModal=true&amp;asPopupView=true</v>
          </cell>
        </row>
        <row r="105">
          <cell r="B105" t="str">
            <v>0103-2026</v>
          </cell>
          <cell r="C105" t="str">
            <v>17 17. Contrato de Prestación de Servicios</v>
          </cell>
          <cell r="D105" t="str">
            <v>CC</v>
          </cell>
          <cell r="E105">
            <v>80001331</v>
          </cell>
          <cell r="F105">
            <v>9</v>
          </cell>
          <cell r="G105">
            <v>2</v>
          </cell>
          <cell r="H105" t="str">
            <v>ALEXANDER PEREA MENA</v>
          </cell>
          <cell r="I105" t="str">
            <v>CARRERA 69D #1-51 SUR TORRE 3 - 217</v>
          </cell>
          <cell r="J105" t="str">
            <v>alxperea@hotmail.com</v>
          </cell>
          <cell r="K105" t="str">
            <v/>
          </cell>
          <cell r="M105" t="str">
            <v>CO1.PCCNTR.9139110</v>
          </cell>
          <cell r="N105" t="str">
            <v>CPT-103-2026</v>
          </cell>
          <cell r="O105" t="str">
            <v>https://community.secop.gov.co/Public/Tendering/OpportunityDetail/Index?noticeUID=CO1.NTC.9772381&amp;isFromPublicArea=True&amp;isModal=true&amp;asPopupView=true</v>
          </cell>
        </row>
        <row r="106">
          <cell r="B106" t="str">
            <v>0104-2026</v>
          </cell>
          <cell r="C106" t="str">
            <v>17 17. Contrato de Prestación de Servicios</v>
          </cell>
          <cell r="D106" t="str">
            <v>CC</v>
          </cell>
          <cell r="E106">
            <v>53119337</v>
          </cell>
          <cell r="F106">
            <v>2</v>
          </cell>
          <cell r="G106">
            <v>9</v>
          </cell>
          <cell r="H106" t="str">
            <v>ROCIO ESMERALDA RUIZ MONTILLA</v>
          </cell>
          <cell r="I106" t="str">
            <v>CALLE 132 A No 98B - 22</v>
          </cell>
          <cell r="J106" t="str">
            <v>rocioruiz_tv@hotmail.com</v>
          </cell>
          <cell r="K106" t="str">
            <v/>
          </cell>
          <cell r="M106" t="str">
            <v>CO1.PCCNTR.9131300</v>
          </cell>
          <cell r="N106" t="str">
            <v>CPT-104-2026</v>
          </cell>
          <cell r="O106" t="str">
            <v>https://community.secop.gov.co/Public/Tendering/OpportunityDetail/Index?noticeUID=CO1.NTC.9766731&amp;isFromPublicArea=True&amp;isModal=true&amp;asPopupView=true</v>
          </cell>
        </row>
        <row r="107">
          <cell r="B107" t="str">
            <v>0105-2026</v>
          </cell>
          <cell r="C107" t="str">
            <v>17 17. Contrato de Prestación de Servicios</v>
          </cell>
          <cell r="D107" t="str">
            <v>CC</v>
          </cell>
          <cell r="E107">
            <v>1023892238</v>
          </cell>
          <cell r="F107">
            <v>7</v>
          </cell>
          <cell r="G107">
            <v>4</v>
          </cell>
          <cell r="H107" t="str">
            <v>JIZETH HAEL GONZÁLEZ RAMÍREZ</v>
          </cell>
          <cell r="I107" t="str">
            <v>CL 8 A 90 A 67 TO 1 AP 305</v>
          </cell>
          <cell r="J107" t="str">
            <v>haelgo@hotmail.com</v>
          </cell>
          <cell r="K107" t="str">
            <v/>
          </cell>
          <cell r="M107" t="str">
            <v>CO1.PCCNTR.9102427</v>
          </cell>
          <cell r="N107" t="str">
            <v>CPT-105-2026</v>
          </cell>
          <cell r="O107" t="str">
            <v>https://community.secop.gov.co/Public/Tendering/OpportunityDetail/Index?noticeUID=CO1.NTC.9738528&amp;isFromPublicArea=True&amp;isModal=true&amp;asPopupView=true</v>
          </cell>
        </row>
        <row r="108">
          <cell r="B108" t="str">
            <v>0106-2026</v>
          </cell>
          <cell r="C108" t="str">
            <v>17 17. Contrato de Prestación de Servicios</v>
          </cell>
          <cell r="D108" t="str">
            <v>CC</v>
          </cell>
          <cell r="E108">
            <v>80820437</v>
          </cell>
          <cell r="F108">
            <v>4</v>
          </cell>
          <cell r="G108">
            <v>7</v>
          </cell>
          <cell r="H108" t="str">
            <v>HENRY GUILLERMO BELTRÁN MARTÍNEZ</v>
          </cell>
          <cell r="I108" t="str">
            <v>carrera 57b 128b 40</v>
          </cell>
          <cell r="J108" t="str">
            <v>abogadohbeltran@gmail.com</v>
          </cell>
          <cell r="K108" t="str">
            <v/>
          </cell>
          <cell r="M108" t="str">
            <v>CO1.PCCNTR.9103403</v>
          </cell>
          <cell r="N108" t="str">
            <v>CPT-106-2026</v>
          </cell>
          <cell r="O108" t="str">
            <v>https://community.secop.gov.co/Public/Tendering/OpportunityDetail/Index?noticeUID=CO1.NTC.9739258&amp;isFromPublicArea=True&amp;isModal=true&amp;asPopupView=true</v>
          </cell>
        </row>
        <row r="109">
          <cell r="B109" t="str">
            <v>0107-2026</v>
          </cell>
          <cell r="C109" t="str">
            <v>17 17. Contrato de Prestación de Servicios</v>
          </cell>
          <cell r="D109" t="str">
            <v>NIT</v>
          </cell>
          <cell r="E109">
            <v>901408426</v>
          </cell>
          <cell r="F109">
            <v>5</v>
          </cell>
          <cell r="G109">
            <v>6</v>
          </cell>
          <cell r="H109" t="str">
            <v>ENERGY MSI S.A.S.</v>
          </cell>
          <cell r="I109" t="str">
            <v>CL 21 8 81 LC 11</v>
          </cell>
          <cell r="J109" t="str">
            <v>energymsisas@gmail.com</v>
          </cell>
          <cell r="K109" t="str">
            <v>JAVIER ALBERTO LASSO CAGUA</v>
          </cell>
          <cell r="L109">
            <v>79523446</v>
          </cell>
          <cell r="M109" t="str">
            <v>CO1.PCCNTR.9154259</v>
          </cell>
          <cell r="N109" t="str">
            <v>CPT-107-2026</v>
          </cell>
          <cell r="O109" t="str">
            <v>https://community.secop.gov.co/Public/Tendering/OpportunityDetail/Index?noticeUID=CO1.NTC.9786145&amp;isFromPublicArea=True&amp;isModal=true&amp;asPopupView=true</v>
          </cell>
        </row>
        <row r="110">
          <cell r="B110" t="str">
            <v>0108-2026</v>
          </cell>
          <cell r="C110" t="str">
            <v>17 17. Contrato de Prestación de Servicios</v>
          </cell>
          <cell r="D110" t="str">
            <v>CC</v>
          </cell>
          <cell r="E110">
            <v>1010042997</v>
          </cell>
          <cell r="F110">
            <v>5</v>
          </cell>
          <cell r="G110">
            <v>6</v>
          </cell>
          <cell r="H110" t="str">
            <v>CAROLINA RODRIGUEZ BELTRAN</v>
          </cell>
          <cell r="I110" t="str">
            <v>CR 2 A 66 52</v>
          </cell>
          <cell r="J110" t="str">
            <v>CAROLINARB343@GMAIL.COM</v>
          </cell>
          <cell r="K110" t="str">
            <v/>
          </cell>
          <cell r="M110" t="str">
            <v>CO1.PCCNTR.9127694</v>
          </cell>
          <cell r="N110" t="str">
            <v>CPT-108-2026</v>
          </cell>
          <cell r="O110" t="str">
            <v>https://community.secop.gov.co/Public/Tendering/OpportunityDetail/Index?noticeUID=CO1.NTC.9763411&amp;isFromPublicArea=True&amp;isModal=true&amp;asPopupView=true</v>
          </cell>
        </row>
        <row r="111">
          <cell r="B111" t="str">
            <v>0109-2026</v>
          </cell>
          <cell r="C111" t="str">
            <v>17 17. Contrato de Prestación de Servicios</v>
          </cell>
          <cell r="D111" t="str">
            <v>CC</v>
          </cell>
          <cell r="E111">
            <v>1026299312</v>
          </cell>
          <cell r="F111">
            <v>2</v>
          </cell>
          <cell r="G111">
            <v>9</v>
          </cell>
          <cell r="H111" t="str">
            <v>LAURA NATALI CANO MURILLO</v>
          </cell>
          <cell r="I111" t="str">
            <v>Cra 2a #32-11</v>
          </cell>
          <cell r="J111" t="str">
            <v>auran.canom@utadeo.edu.co</v>
          </cell>
          <cell r="K111" t="str">
            <v/>
          </cell>
          <cell r="M111" t="str">
            <v>CO1.PCCNTR.9128311</v>
          </cell>
          <cell r="N111" t="str">
            <v>CPT-109-2026</v>
          </cell>
          <cell r="O111" t="str">
            <v>https://community.secop.gov.co/Public/Tendering/OpportunityDetail/Index?noticeUID=CO1.NTC.9763750&amp;isFromPublicArea=True&amp;isModal=true&amp;asPopupView=true</v>
          </cell>
        </row>
        <row r="112">
          <cell r="B112" t="str">
            <v>0110-2026</v>
          </cell>
          <cell r="C112" t="str">
            <v>17 17. Contrato de Prestación de Servicios</v>
          </cell>
          <cell r="D112" t="str">
            <v>CC</v>
          </cell>
          <cell r="E112">
            <v>80762779</v>
          </cell>
          <cell r="F112">
            <v>9</v>
          </cell>
          <cell r="G112">
            <v>2</v>
          </cell>
          <cell r="H112" t="str">
            <v>EDISON MAURICIO NARANJO VELANDIA</v>
          </cell>
          <cell r="I112" t="str">
            <v>CR 2 ESTE 6 30</v>
          </cell>
          <cell r="J112" t="str">
            <v>mnaranjov12@hotmail.com</v>
          </cell>
          <cell r="K112" t="str">
            <v/>
          </cell>
          <cell r="M112" t="str">
            <v>CO1.PCCNTR.9128697</v>
          </cell>
          <cell r="N112" t="str">
            <v>CPT-110-2026</v>
          </cell>
          <cell r="O112" t="str">
            <v>https://community.secop.gov.co/Public/Tendering/OpportunityDetail/Index?noticeUID=CO1.NTC.9764444&amp;isFromPublicArea=True&amp;isModal=true&amp;asPopupView=true</v>
          </cell>
        </row>
        <row r="113">
          <cell r="B113" t="str">
            <v>0111-2026</v>
          </cell>
          <cell r="C113" t="str">
            <v>17 17. Contrato de Prestación de Servicios</v>
          </cell>
          <cell r="D113" t="str">
            <v>CC</v>
          </cell>
          <cell r="E113">
            <v>10031701</v>
          </cell>
          <cell r="F113">
            <v>4</v>
          </cell>
          <cell r="G113">
            <v>7</v>
          </cell>
          <cell r="H113" t="str">
            <v>JUAN DAVID ACEVEDO RIOS</v>
          </cell>
          <cell r="I113" t="str">
            <v>Carrera 50 b # 64- 44 torre 2 apto 602</v>
          </cell>
          <cell r="J113" t="str">
            <v>jdacevedo14@hotmail.com</v>
          </cell>
          <cell r="K113" t="str">
            <v/>
          </cell>
          <cell r="M113" t="str">
            <v>CO1.PCCNTR.9164287</v>
          </cell>
          <cell r="N113" t="str">
            <v>CPT-111-2026</v>
          </cell>
          <cell r="O113" t="str">
            <v>https://community.secop.gov.co/Public/Tendering/OpportunityDetail/Index?noticeUID=CO1.NTC.9796672&amp;isFromPublicArea=True&amp;isModal=true&amp;asPopupView=true</v>
          </cell>
        </row>
        <row r="114">
          <cell r="B114" t="str">
            <v>0112-2026</v>
          </cell>
          <cell r="C114" t="str">
            <v>17 17. Contrato de Prestación de Servicios</v>
          </cell>
          <cell r="D114" t="str">
            <v>CC</v>
          </cell>
          <cell r="E114">
            <v>1023900695</v>
          </cell>
          <cell r="F114">
            <v>5</v>
          </cell>
          <cell r="G114">
            <v>6</v>
          </cell>
          <cell r="H114" t="str">
            <v>LUIS EDUARDO RODRIGUEZ CASTIBLANCO</v>
          </cell>
          <cell r="I114" t="str">
            <v>Diagonal 8 # 31-60</v>
          </cell>
          <cell r="J114" t="str">
            <v>pegatinacriolla@gmail.com</v>
          </cell>
          <cell r="K114" t="str">
            <v/>
          </cell>
          <cell r="M114" t="str">
            <v>CO1.PCCNTR.9129775</v>
          </cell>
          <cell r="N114" t="str">
            <v>CPT-112-2026</v>
          </cell>
          <cell r="O114" t="str">
            <v>https://community.secop.gov.co/Public/Tendering/OpportunityDetail/Index?noticeUID=CO1.NTC.9765050&amp;isFromPublicArea=True&amp;isModal=true&amp;asPopupView=true</v>
          </cell>
        </row>
        <row r="115">
          <cell r="B115" t="str">
            <v>0113-2026</v>
          </cell>
          <cell r="C115" t="str">
            <v>17 17. Contrato de Prestación de Servicios</v>
          </cell>
          <cell r="D115" t="str">
            <v>CC</v>
          </cell>
          <cell r="E115">
            <v>1070916173</v>
          </cell>
          <cell r="F115">
            <v>3</v>
          </cell>
          <cell r="G115">
            <v>8</v>
          </cell>
          <cell r="H115" t="str">
            <v>MARIA PAULA VARGAS</v>
          </cell>
          <cell r="I115" t="str">
            <v>CL 14 # 2 - 83 AP INT 3</v>
          </cell>
          <cell r="J115" t="str">
            <v>maria.vargas-to@uniminuto.edu.co</v>
          </cell>
          <cell r="K115" t="str">
            <v/>
          </cell>
          <cell r="M115" t="str">
            <v>CO1.PCCNTR.9146841</v>
          </cell>
          <cell r="N115" t="str">
            <v>CPT-113-2026</v>
          </cell>
          <cell r="O115" t="str">
            <v>https://community.secop.gov.co/Public/Tendering/OpportunityDetail/Index?noticeUID=CO1.NTC.9778775&amp;isFromPublicArea=True&amp;isModal=true&amp;asPopupView=true</v>
          </cell>
        </row>
        <row r="116">
          <cell r="B116" t="str">
            <v>0114-2026</v>
          </cell>
          <cell r="C116" t="str">
            <v>17 17. Contrato de Prestación de Servicios</v>
          </cell>
          <cell r="D116" t="str">
            <v>CC</v>
          </cell>
          <cell r="E116" t="str">
            <v>46457522</v>
          </cell>
          <cell r="F116">
            <v>2</v>
          </cell>
          <cell r="G116">
            <v>9</v>
          </cell>
          <cell r="H116" t="str">
            <v>DORIS CAROLINA RINCON BAYONA</v>
          </cell>
          <cell r="I116" t="str">
            <v>CALLE 147 #13-67</v>
          </cell>
          <cell r="J116" t="str">
            <v>aninoriega@gmail.com</v>
          </cell>
          <cell r="K116" t="str">
            <v/>
          </cell>
          <cell r="M116" t="str">
            <v>CO1.PCCNTR.7398142</v>
          </cell>
          <cell r="N116" t="str">
            <v>CPT-114-2026</v>
          </cell>
          <cell r="O116" t="str">
            <v>https://community.secop.gov.co/Public/Tendering/OpportunityDetail/Index?noticeUID=CO1.NTC.9778798&amp;isFromPublicArea=True&amp;isModal=true&amp;asPopupView=true</v>
          </cell>
        </row>
        <row r="117">
          <cell r="B117" t="str">
            <v>0115-2026</v>
          </cell>
          <cell r="C117" t="str">
            <v>17 17. Contrato de Prestación de Servicios</v>
          </cell>
          <cell r="D117" t="str">
            <v>CC</v>
          </cell>
          <cell r="E117">
            <v>1000712750</v>
          </cell>
          <cell r="F117">
            <v>2</v>
          </cell>
          <cell r="G117">
            <v>9</v>
          </cell>
          <cell r="H117" t="str">
            <v>LAURA LORENA DUARTE VILLAMIL</v>
          </cell>
          <cell r="I117" t="str">
            <v>Tv 76B 81B 05</v>
          </cell>
          <cell r="J117" t="str">
            <v>lauduartevillamil@gmail.com</v>
          </cell>
          <cell r="K117" t="str">
            <v/>
          </cell>
          <cell r="M117" t="str">
            <v>CO1.PCCNTR.9146964</v>
          </cell>
          <cell r="N117" t="str">
            <v>CPT-115-2026</v>
          </cell>
          <cell r="O117" t="str">
            <v>https://community.secop.gov.co/Public/Tendering/OpportunityDetail/Index?noticeUID=CO1.NTC.9779031&amp;isFromPublicArea=True&amp;isModal=true&amp;asPopupView=true</v>
          </cell>
        </row>
        <row r="118">
          <cell r="B118" t="str">
            <v>0116-2026</v>
          </cell>
          <cell r="C118" t="str">
            <v>17 17. Contrato de Prestación de Servicios</v>
          </cell>
          <cell r="D118" t="str">
            <v>CC</v>
          </cell>
          <cell r="E118">
            <v>51606488</v>
          </cell>
          <cell r="F118">
            <v>8</v>
          </cell>
          <cell r="G118">
            <v>3</v>
          </cell>
          <cell r="H118" t="str">
            <v>JULIA ALBA NAVARRETE</v>
          </cell>
          <cell r="I118" t="str">
            <v>AK 15 154 61</v>
          </cell>
          <cell r="J118" t="str">
            <v>julianava70@hotmail.com</v>
          </cell>
          <cell r="K118" t="str">
            <v/>
          </cell>
          <cell r="M118" t="str">
            <v>CO1.PCCNTR.9196479</v>
          </cell>
          <cell r="N118" t="str">
            <v>CPT-116-2026</v>
          </cell>
          <cell r="O118" t="str">
            <v>https://community.secop.gov.co/Public/Tendering/OpportunityDetail/Index?noticeUID=CO1.NTC.9828935&amp;isFromPublicArea=True&amp;isModal=true&amp;asPopupView=true</v>
          </cell>
        </row>
        <row r="119">
          <cell r="B119" t="str">
            <v>0117-2026</v>
          </cell>
          <cell r="C119" t="str">
            <v>17 17. Contrato de Prestación de Servicios</v>
          </cell>
          <cell r="D119" t="str">
            <v>CC</v>
          </cell>
          <cell r="E119" t="str">
            <v>1013651231</v>
          </cell>
          <cell r="F119">
            <v>6</v>
          </cell>
          <cell r="G119">
            <v>5</v>
          </cell>
          <cell r="H119" t="str">
            <v>CHRISTIAN ANDERSON PIMIENTA RAMIREZ</v>
          </cell>
          <cell r="I119" t="str">
            <v>Cll 94# 72 a 91 int 1 apto 301</v>
          </cell>
          <cell r="J119" t="str">
            <v>Juldabar.89@gmail.com</v>
          </cell>
          <cell r="K119" t="str">
            <v/>
          </cell>
          <cell r="M119" t="str">
            <v>CO1.PCCNTR.7398252</v>
          </cell>
          <cell r="N119" t="str">
            <v>CPT-117-2026</v>
          </cell>
          <cell r="O119" t="str">
            <v>https://community.secop.gov.co/Public/Tendering/OpportunityDetail/Index?noticeUID=CO1.NTC.9826442&amp;isFromPublicArea=True&amp;isModal=true&amp;asPopupView=true</v>
          </cell>
        </row>
        <row r="120">
          <cell r="B120" t="str">
            <v>0118-2026</v>
          </cell>
          <cell r="C120" t="str">
            <v>17 17. Contrato de Prestación de Servicios</v>
          </cell>
          <cell r="D120" t="str">
            <v>CC</v>
          </cell>
          <cell r="E120">
            <v>1032450346</v>
          </cell>
          <cell r="F120">
            <v>0</v>
          </cell>
          <cell r="G120">
            <v>0</v>
          </cell>
          <cell r="H120" t="str">
            <v>LEIDY JOHANA GALINDO QUINTERO</v>
          </cell>
          <cell r="I120" t="str">
            <v>cra 4 #12b-21</v>
          </cell>
          <cell r="J120" t="str">
            <v>johana.glue@gmail.com</v>
          </cell>
          <cell r="K120" t="str">
            <v/>
          </cell>
          <cell r="M120" t="str">
            <v>CO1.PCCNTR.9147159</v>
          </cell>
          <cell r="N120" t="str">
            <v>CPT-118-2026</v>
          </cell>
          <cell r="O120" t="str">
            <v>https://community.secop.gov.co/Public/Tendering/OpportunityDetail/Index?noticeUID=CO1.NTC.9779235&amp;isFromPublicArea=True&amp;isModal=true&amp;asPopupView=true</v>
          </cell>
        </row>
        <row r="121">
          <cell r="B121" t="str">
            <v>0119-2026</v>
          </cell>
          <cell r="C121" t="str">
            <v>17 17. Contrato de Prestación de Servicios</v>
          </cell>
          <cell r="D121" t="str">
            <v>CC</v>
          </cell>
          <cell r="E121">
            <v>1001091374</v>
          </cell>
          <cell r="F121">
            <v>3</v>
          </cell>
          <cell r="G121">
            <v>8</v>
          </cell>
          <cell r="H121" t="str">
            <v>ADRIANA CAROLINA SANTACRUZ ACOSTA</v>
          </cell>
          <cell r="I121" t="str">
            <v>CL 137 B 103 F 32</v>
          </cell>
          <cell r="J121" t="str">
            <v>acsa1202@gmail.com</v>
          </cell>
          <cell r="K121" t="str">
            <v/>
          </cell>
          <cell r="M121" t="str">
            <v>CO1.PCCNTR.9147159</v>
          </cell>
          <cell r="N121" t="str">
            <v>CPT-119-2026</v>
          </cell>
          <cell r="O121" t="str">
            <v>https://community.secop.gov.co/Public/Tendering/OpportunityDetail/Index?noticeUID=CO1.NTC.9779135&amp;isFromPublicArea=True&amp;isModal=true&amp;asPopupView=true</v>
          </cell>
        </row>
        <row r="122">
          <cell r="B122" t="str">
            <v>0120-2026</v>
          </cell>
          <cell r="C122" t="str">
            <v>17 17. Contrato de Prestación de Servicios</v>
          </cell>
          <cell r="D122" t="str">
            <v>CC</v>
          </cell>
          <cell r="E122">
            <v>1065604412</v>
          </cell>
          <cell r="F122">
            <v>1</v>
          </cell>
          <cell r="G122">
            <v>10</v>
          </cell>
          <cell r="H122" t="str">
            <v>ANA MARIA NORIEGA</v>
          </cell>
          <cell r="I122" t="str">
            <v>CALLE 147 #13-67</v>
          </cell>
          <cell r="J122" t="str">
            <v>aninoriega@gmail.com</v>
          </cell>
          <cell r="K122" t="str">
            <v/>
          </cell>
          <cell r="M122" t="str">
            <v>CO1.PCCNTR.9147708</v>
          </cell>
          <cell r="N122" t="str">
            <v>CPT-120-2026</v>
          </cell>
          <cell r="O122" t="str">
            <v>https://community.secop.gov.co/Public/Tendering/OpportunityDetail/Index?noticeUID=CO1.NTC.9779271&amp;isFromPublicArea=True&amp;isModal=true&amp;asPopupView=true</v>
          </cell>
        </row>
        <row r="123">
          <cell r="B123" t="str">
            <v>0121-2026</v>
          </cell>
          <cell r="C123" t="str">
            <v>17 17. Contrato de Prestación de Servicios</v>
          </cell>
          <cell r="D123" t="str">
            <v>CC</v>
          </cell>
          <cell r="E123" t="str">
            <v>79982514</v>
          </cell>
          <cell r="F123">
            <v>4</v>
          </cell>
          <cell r="G123">
            <v>7</v>
          </cell>
          <cell r="H123" t="str">
            <v>JULIAN MAURICIO OSSA GONZALEZ</v>
          </cell>
          <cell r="I123" t="str">
            <v>Cl. 137 #108A - 02, Bogotá</v>
          </cell>
          <cell r="J123" t="str">
            <v>jerdanilo932@gmail.com</v>
          </cell>
          <cell r="K123" t="str">
            <v/>
          </cell>
          <cell r="M123" t="str">
            <v>CO1.PCCNTR.7397586</v>
          </cell>
          <cell r="N123" t="str">
            <v>CPT-121-2026</v>
          </cell>
          <cell r="O123" t="str">
            <v>https://community.secop.gov.co/Public/Tendering/OpportunityDetail/Index?noticeUID=CO1.NTC.9787111&amp;isFromPublicArea=True&amp;isModal=true&amp;asPopupView=true</v>
          </cell>
        </row>
        <row r="124">
          <cell r="B124" t="str">
            <v>0122-2026</v>
          </cell>
          <cell r="C124" t="str">
            <v>17 17. Contrato de Prestación de Servicios</v>
          </cell>
          <cell r="D124" t="str">
            <v>CC</v>
          </cell>
          <cell r="E124">
            <v>1023924761</v>
          </cell>
          <cell r="F124">
            <v>7</v>
          </cell>
          <cell r="G124">
            <v>4</v>
          </cell>
          <cell r="H124" t="str">
            <v>JUAN ANTONIO CARULLA LONDOÑO</v>
          </cell>
          <cell r="I124" t="str">
            <v>Carrera 48 No. 76 B 34, apto 2926 Sabaneta</v>
          </cell>
          <cell r="J124" t="str">
            <v>jjrestrepoh@gmail.com</v>
          </cell>
          <cell r="K124" t="str">
            <v/>
          </cell>
          <cell r="M124" t="str">
            <v>CO1.PCCNTR.7398598</v>
          </cell>
          <cell r="N124" t="str">
            <v>CPT-122-2026</v>
          </cell>
          <cell r="O124" t="str">
            <v>https://community.secop.gov.co/Public/Tendering/OpportunityDetail/Index?noticeUID=CO1.NTC.9779187&amp;isFromPublicArea=True&amp;isModal=true&amp;asPopupView=true</v>
          </cell>
        </row>
        <row r="125">
          <cell r="B125" t="str">
            <v>0123-2026</v>
          </cell>
          <cell r="C125" t="str">
            <v>17 17. Contrato de Prestación de Servicios</v>
          </cell>
          <cell r="D125" t="str">
            <v>CC</v>
          </cell>
          <cell r="E125">
            <v>1022384566</v>
          </cell>
          <cell r="F125">
            <v>5</v>
          </cell>
          <cell r="G125">
            <v>6</v>
          </cell>
          <cell r="H125" t="str">
            <v>MARIA ALEJANDRA CLAVIJO</v>
          </cell>
          <cell r="I125" t="str">
            <v>Calle 52 sur # 99 - 72 interior 6 apto 401</v>
          </cell>
          <cell r="J125" t="str">
            <v>alejads14@gmail.com</v>
          </cell>
          <cell r="K125" t="str">
            <v/>
          </cell>
          <cell r="M125" t="str">
            <v>CO1.PCCNTR.9148209</v>
          </cell>
          <cell r="N125" t="str">
            <v>CPT-123-2026</v>
          </cell>
          <cell r="O125" t="str">
            <v>https://community.secop.gov.co/Public/Tendering/OpportunityDetail/Index?noticeUID=CO1.NTC.9779889&amp;isFromPublicArea=True&amp;isModal=true&amp;asPopupView=true</v>
          </cell>
        </row>
        <row r="126">
          <cell r="B126" t="str">
            <v>0124-2026</v>
          </cell>
          <cell r="C126" t="str">
            <v>17 17. Contrato de Prestación de Servicios</v>
          </cell>
          <cell r="D126" t="str">
            <v>NIT</v>
          </cell>
          <cell r="E126">
            <v>800187807</v>
          </cell>
          <cell r="F126">
            <v>1</v>
          </cell>
          <cell r="G126">
            <v>10</v>
          </cell>
          <cell r="H126" t="str">
            <v>TRANSPORTES ALEX LTDA</v>
          </cell>
          <cell r="I126" t="str">
            <v>CARRERA 30 Nro. 22 A 90</v>
          </cell>
          <cell r="J126" t="str">
            <v>STELLA.GUTIERREZ@TRANSPORTESTAL.COM</v>
          </cell>
          <cell r="K126" t="str">
            <v>MAYRA ALEJANDRA GUTIERREZ REVUELTAS</v>
          </cell>
          <cell r="L126">
            <v>1026562658</v>
          </cell>
          <cell r="M126" t="str">
            <v>CO1.PCCNTR.9166253</v>
          </cell>
          <cell r="N126" t="str">
            <v>CPT-124-2026</v>
          </cell>
          <cell r="O126" t="str">
            <v>https://community.secop.gov.co/Public/Tendering/OpportunityDetail/Index?noticeUID=CO1.NTC.9798398&amp;isFromPublicArea=True&amp;isModal=true&amp;asPopupView=true</v>
          </cell>
        </row>
        <row r="127">
          <cell r="B127" t="str">
            <v>0125-2026</v>
          </cell>
          <cell r="C127" t="str">
            <v>17 17. Contrato de Prestación de Servicios</v>
          </cell>
          <cell r="D127" t="str">
            <v>CC</v>
          </cell>
          <cell r="E127">
            <v>1022366112</v>
          </cell>
          <cell r="F127">
            <v>9</v>
          </cell>
          <cell r="G127">
            <v>2</v>
          </cell>
          <cell r="H127" t="str">
            <v>ANDRES FELIPE SALAZAR BERNAL</v>
          </cell>
          <cell r="I127" t="str">
            <v>Calle 64 # 5 - 84</v>
          </cell>
          <cell r="J127" t="str">
            <v>asalazar@rtvc.gov.co</v>
          </cell>
          <cell r="K127" t="str">
            <v/>
          </cell>
          <cell r="M127" t="str">
            <v>CO1.PCCNTR.9152910</v>
          </cell>
          <cell r="N127" t="str">
            <v>CPT-125-2026</v>
          </cell>
          <cell r="O127" t="str">
            <v>https://community.secop.gov.co/Public/Tendering/OpportunityDetail/Index?noticeUID=CO1.NTC.9784947&amp;isFromPublicArea=True&amp;isModal=true&amp;asPopupView=true</v>
          </cell>
        </row>
        <row r="128">
          <cell r="B128" t="str">
            <v>0126-2026</v>
          </cell>
          <cell r="C128" t="e">
            <v>#N/A</v>
          </cell>
          <cell r="D128" t="str">
            <v>ANULADO</v>
          </cell>
          <cell r="E128" t="str">
            <v>ANULADO</v>
          </cell>
          <cell r="F128" t="str">
            <v>ANULADO</v>
          </cell>
          <cell r="G128" t="e">
            <v>#VALUE!</v>
          </cell>
          <cell r="H128" t="str">
            <v>ANULADO</v>
          </cell>
          <cell r="I128" t="str">
            <v>ANULADO</v>
          </cell>
          <cell r="J128" t="str">
            <v>ANULADO</v>
          </cell>
          <cell r="K128" t="str">
            <v>ANULADO</v>
          </cell>
          <cell r="L128" t="str">
            <v>ANULADO</v>
          </cell>
          <cell r="M128" t="str">
            <v>ANULADO</v>
          </cell>
          <cell r="N128" t="str">
            <v>CPT-126-2026</v>
          </cell>
          <cell r="O128" t="str">
            <v>ANULADO</v>
          </cell>
        </row>
        <row r="129">
          <cell r="B129" t="str">
            <v>0127-2026</v>
          </cell>
          <cell r="C129" t="str">
            <v>17 17. Contrato de Prestación de Servicios</v>
          </cell>
          <cell r="D129" t="str">
            <v>CC</v>
          </cell>
          <cell r="E129">
            <v>1020779761</v>
          </cell>
          <cell r="F129">
            <v>4</v>
          </cell>
          <cell r="G129">
            <v>7</v>
          </cell>
          <cell r="H129" t="str">
            <v>STEFANIA GALVIS BARRERO</v>
          </cell>
          <cell r="I129" t="str">
            <v>Cr 10 # 53 -66</v>
          </cell>
          <cell r="J129" t="str">
            <v>stefania.galvisb@gmail.com</v>
          </cell>
          <cell r="K129" t="str">
            <v/>
          </cell>
          <cell r="M129" t="str">
            <v>CO1.PCCNTR.9166419</v>
          </cell>
          <cell r="N129" t="str">
            <v>CPT-127-2026</v>
          </cell>
          <cell r="O129" t="str">
            <v>https://community.secop.gov.co/Public/Tendering/OpportunityDetail/Index?noticeUID=CO1.NTC.9798478&amp;isFromPublicArea=True&amp;isModal=true&amp;asPopupView=true</v>
          </cell>
        </row>
        <row r="130">
          <cell r="B130" t="str">
            <v>0128-2026</v>
          </cell>
          <cell r="C130" t="str">
            <v>17 17. Contrato de Prestación de Servicios</v>
          </cell>
          <cell r="D130" t="str">
            <v>CC</v>
          </cell>
          <cell r="E130" t="str">
            <v>1026269012</v>
          </cell>
          <cell r="F130">
            <v>1</v>
          </cell>
          <cell r="G130">
            <v>1</v>
          </cell>
          <cell r="H130" t="str">
            <v>MARIA FERNANDA MORENO BELTRAN</v>
          </cell>
          <cell r="I130" t="str">
            <v>CL 37 24 60 AP 301</v>
          </cell>
          <cell r="J130" t="str">
            <v>jbolanobarros@gmail.com</v>
          </cell>
          <cell r="K130" t="str">
            <v/>
          </cell>
          <cell r="M130" t="str">
            <v>CO1.PCCNTR.7408611</v>
          </cell>
          <cell r="N130" t="str">
            <v>CPT-128-2026</v>
          </cell>
          <cell r="O130" t="str">
            <v>https://community.secop.gov.co/Public/Tendering/OpportunityDetail/Index?noticeUID=CO1.NTC.9825489&amp;isFromPublicArea=True&amp;isModal=true&amp;asPopupView=true</v>
          </cell>
        </row>
        <row r="131">
          <cell r="B131" t="str">
            <v>0129-2026</v>
          </cell>
          <cell r="C131" t="str">
            <v>17 17. Contrato de Prestación de Servicios</v>
          </cell>
          <cell r="D131" t="str">
            <v>CC</v>
          </cell>
          <cell r="E131">
            <v>10000021148</v>
          </cell>
          <cell r="F131">
            <v>9</v>
          </cell>
          <cell r="G131">
            <v>2</v>
          </cell>
          <cell r="H131" t="str">
            <v>LAURA ALEJANDRA AMAYA BEJARANO</v>
          </cell>
          <cell r="I131" t="str">
            <v>calle 43 d 22 a # 92</v>
          </cell>
          <cell r="J131" t="str">
            <v>laura0705amaya@gmail.com</v>
          </cell>
          <cell r="K131" t="str">
            <v/>
          </cell>
          <cell r="M131" t="str">
            <v>CO1.PCCNTR.9165442</v>
          </cell>
          <cell r="N131" t="str">
            <v>CPT-129-2026</v>
          </cell>
          <cell r="O131" t="str">
            <v>https://community.secop.gov.co/Public/Tendering/OpportunityDetail/Index?noticeUID=CO1.NTC.9797760&amp;isFromPublicArea=True&amp;isModal=true&amp;asPopupView=true</v>
          </cell>
        </row>
        <row r="132">
          <cell r="B132" t="str">
            <v>0130-2026</v>
          </cell>
          <cell r="C132" t="str">
            <v>17 17. Contrato de Prestación de Servicios</v>
          </cell>
          <cell r="D132" t="str">
            <v>NIT</v>
          </cell>
          <cell r="E132">
            <v>900608550</v>
          </cell>
          <cell r="F132">
            <v>5</v>
          </cell>
          <cell r="G132">
            <v>6</v>
          </cell>
          <cell r="H132" t="str">
            <v>R.L NEGRITA FILMS SAS</v>
          </cell>
          <cell r="I132" t="str">
            <v>Cra. 67 No. 97-95 Apto. 10.03 Torre 1. Bogotá</v>
          </cell>
          <cell r="J132" t="str">
            <v>administracion@negritafilms.com</v>
          </cell>
          <cell r="K132" t="str">
            <v>GUSTAVO ADOLFO ESPINDOLA CIFUENTES</v>
          </cell>
          <cell r="L132">
            <v>79943567</v>
          </cell>
          <cell r="M132" t="str">
            <v>CO1.PCCNTR.9156700</v>
          </cell>
          <cell r="N132" t="str">
            <v>CPT-130-2026</v>
          </cell>
          <cell r="O132" t="str">
            <v>https://community.secop.gov.co/Public/Tendering/OpportunityDetail/Index?noticeUID=CO1.NTC.9789014&amp;isFromPublicArea=True&amp;isModal=true&amp;asPopupView=true</v>
          </cell>
        </row>
        <row r="133">
          <cell r="B133" t="str">
            <v>0131-2026</v>
          </cell>
          <cell r="C133" t="str">
            <v>17 17. Contrato de Prestación de Servicios</v>
          </cell>
          <cell r="D133" t="str">
            <v>CC</v>
          </cell>
          <cell r="E133">
            <v>1136882144</v>
          </cell>
          <cell r="F133">
            <v>0</v>
          </cell>
          <cell r="G133">
            <v>0</v>
          </cell>
          <cell r="H133" t="str">
            <v>MARIA CAMILA ACERO PEREZ</v>
          </cell>
          <cell r="I133" t="str">
            <v>Calle 22A No. 50-49</v>
          </cell>
          <cell r="J133" t="str">
            <v>macerop@coldeportes.gov.co</v>
          </cell>
          <cell r="K133" t="str">
            <v/>
          </cell>
          <cell r="M133" t="str">
            <v>CO1.PCCNTR.9190663</v>
          </cell>
          <cell r="N133" t="str">
            <v>CPT-131-2026</v>
          </cell>
          <cell r="O133" t="str">
            <v>https://community.secop.gov.co/Public/Tendering/OpportunityDetail/Index?noticeUID=CO1.NTC.9823524&amp;isFromPublicArea=True&amp;isModal=true&amp;asPopupView=true</v>
          </cell>
        </row>
        <row r="134">
          <cell r="B134" t="str">
            <v>0132-2026</v>
          </cell>
          <cell r="C134" t="str">
            <v>17 17. Contrato de Prestación de Servicios</v>
          </cell>
          <cell r="D134" t="str">
            <v>CC</v>
          </cell>
          <cell r="E134">
            <v>73122163</v>
          </cell>
          <cell r="F134">
            <v>1</v>
          </cell>
          <cell r="G134">
            <v>10</v>
          </cell>
          <cell r="H134" t="str">
            <v>MAURICIO RENE PICHOT ELLES</v>
          </cell>
          <cell r="I134" t="str">
            <v>Carrera 81 B No. 19 B 81 Int. 22 Apto. 404</v>
          </cell>
          <cell r="J134" t="str">
            <v>mrpichot@hotmail.com</v>
          </cell>
          <cell r="K134" t="str">
            <v/>
          </cell>
          <cell r="M134" t="str">
            <v>CO1.PCCNTR.9188367</v>
          </cell>
          <cell r="N134" t="str">
            <v>CPT-132-2026</v>
          </cell>
          <cell r="O134" t="str">
            <v>https://community.secop.gov.co/Public/Tendering/OpportunityDetail/Index?noticeUID=CO1.NTC.9820926&amp;isFromPublicArea=True&amp;isModal=true&amp;asPopupView=true</v>
          </cell>
        </row>
        <row r="135">
          <cell r="B135" t="str">
            <v>0133-2026</v>
          </cell>
          <cell r="C135" t="str">
            <v>17 17. Contrato de Prestación de Servicios</v>
          </cell>
          <cell r="D135" t="str">
            <v>CC</v>
          </cell>
          <cell r="E135">
            <v>1033798227</v>
          </cell>
          <cell r="F135">
            <v>0</v>
          </cell>
          <cell r="G135">
            <v>0</v>
          </cell>
          <cell r="H135" t="str">
            <v>LUISA FERNANDA CRUZ RAMIREZ</v>
          </cell>
          <cell r="I135" t="str">
            <v>Carrera 12D #59-39</v>
          </cell>
          <cell r="J135" t="str">
            <v>lufercr@hotmail.com</v>
          </cell>
          <cell r="K135" t="str">
            <v/>
          </cell>
          <cell r="M135" t="str">
            <v>CO1.PCCNTR.9191265</v>
          </cell>
          <cell r="N135" t="str">
            <v>CPT-133-2026</v>
          </cell>
          <cell r="O135" t="str">
            <v>https://community.secop.gov.co/Public/Tendering/OpportunityDetail/Index?noticeUID=CO1.NTC.9823996&amp;isFromPublicArea=True&amp;isModal=true&amp;asPopupView=true</v>
          </cell>
        </row>
        <row r="136">
          <cell r="B136" t="str">
            <v>0134-2026</v>
          </cell>
          <cell r="C136" t="str">
            <v>17 17. Contrato de Prestación de Servicios</v>
          </cell>
          <cell r="D136" t="str">
            <v>CC</v>
          </cell>
          <cell r="E136">
            <v>79534980</v>
          </cell>
          <cell r="F136">
            <v>2</v>
          </cell>
          <cell r="G136">
            <v>9</v>
          </cell>
          <cell r="H136" t="str">
            <v>LUIS ANDRÉS MONTAÑO OSORIO</v>
          </cell>
          <cell r="I136" t="str">
            <v>CALLE 61 No. 9 43 APTO 205</v>
          </cell>
          <cell r="J136" t="str">
            <v>luisandresmo@gmail.com</v>
          </cell>
          <cell r="K136" t="str">
            <v/>
          </cell>
          <cell r="M136" t="str">
            <v>CO1.PCCNTR.9209615</v>
          </cell>
          <cell r="N136" t="str">
            <v>CPT-134-2026</v>
          </cell>
          <cell r="O136" t="str">
            <v>https://community.secop.gov.co/Public/Tendering/OpportunityDetail/Index?noticeUID=CO1.NTC.9841122&amp;isFromPublicArea=True&amp;isModal=true&amp;asPopupView=true</v>
          </cell>
        </row>
        <row r="137">
          <cell r="B137" t="str">
            <v>0135-2026</v>
          </cell>
          <cell r="C137" t="str">
            <v>17 17. Contrato de Prestación de Servicios</v>
          </cell>
          <cell r="D137" t="str">
            <v>CC</v>
          </cell>
          <cell r="E137">
            <v>1013681740</v>
          </cell>
          <cell r="F137">
            <v>1</v>
          </cell>
          <cell r="G137">
            <v>10</v>
          </cell>
          <cell r="H137" t="str">
            <v>JOHANNA CAROLINA MEDINA PINZON</v>
          </cell>
          <cell r="I137" t="str">
            <v>CL 36 BIS SUR # 4 70</v>
          </cell>
          <cell r="J137" t="str">
            <v>pinzon.carolina26@gmail.com</v>
          </cell>
          <cell r="K137" t="str">
            <v/>
          </cell>
          <cell r="M137" t="str">
            <v>CO1.PCCNTR.9193306</v>
          </cell>
          <cell r="N137" t="str">
            <v>CPT-135-2026</v>
          </cell>
          <cell r="O137" t="str">
            <v>https://community.secop.gov.co/Public/Tendering/OpportunityDetail/Index?noticeUID=CO1.NTC.9825274&amp;isFromPublicArea=True&amp;isModal=true&amp;asPopupView=true</v>
          </cell>
        </row>
        <row r="138">
          <cell r="B138" t="str">
            <v>0136-2026</v>
          </cell>
          <cell r="C138" t="str">
            <v>17 17. Contrato de Prestación de Servicios</v>
          </cell>
          <cell r="D138" t="str">
            <v>CC</v>
          </cell>
          <cell r="E138">
            <v>1022414739</v>
          </cell>
          <cell r="F138">
            <v>2</v>
          </cell>
          <cell r="G138">
            <v>9</v>
          </cell>
          <cell r="H138" t="str">
            <v>OSCAR DANIEL RAMIREZ MEDINA</v>
          </cell>
          <cell r="I138" t="str">
            <v>calle 23 # 19A - 42 TORCAZA Bloq A - Int 20</v>
          </cell>
          <cell r="J138" t="str">
            <v>daniramirez07@gmail.com</v>
          </cell>
          <cell r="K138" t="str">
            <v/>
          </cell>
          <cell r="M138" t="str">
            <v>CO1.PCCNTR.9212313</v>
          </cell>
          <cell r="N138" t="str">
            <v>CPT-136-2026</v>
          </cell>
          <cell r="O138" t="str">
            <v>https://community.secop.gov.co/Public/Tendering/OpportunityDetail/Index?noticeUID=CO1.NTC.9843546&amp;isFromPublicArea=True&amp;isModal=true&amp;asPopupView=true</v>
          </cell>
        </row>
        <row r="139">
          <cell r="B139" t="str">
            <v>0137-2026</v>
          </cell>
          <cell r="C139" t="e">
            <v>#N/A</v>
          </cell>
          <cell r="D139" t="str">
            <v>CC</v>
          </cell>
          <cell r="E139">
            <v>52177848</v>
          </cell>
          <cell r="F139">
            <v>8</v>
          </cell>
          <cell r="G139">
            <v>3</v>
          </cell>
          <cell r="H139" t="str">
            <v>CLAUDIA PATRICIA RUIZ SARAY</v>
          </cell>
          <cell r="I139" t="str">
            <v>CALLE 5 # 73-70 SUR</v>
          </cell>
          <cell r="J139" t="str">
            <v>patriciaruizsaray@gmail.com</v>
          </cell>
          <cell r="K139" t="str">
            <v/>
          </cell>
          <cell r="M139" t="str">
            <v>CO1.PCCNTR.9195011</v>
          </cell>
          <cell r="N139" t="str">
            <v>CPT-137-2026</v>
          </cell>
          <cell r="O139" t="str">
            <v>https://community.secop.gov.co/Public/Tendering/OpportunityDetail/Index?noticeUID=CO1.NTC.9826990&amp;isFromPublicArea=True&amp;isModal=true&amp;asPopupView=true</v>
          </cell>
        </row>
        <row r="140">
          <cell r="B140" t="str">
            <v>0138-2026</v>
          </cell>
          <cell r="C140" t="str">
            <v>17 17. Contrato de Prestación de Servicios</v>
          </cell>
          <cell r="D140" t="str">
            <v>CC</v>
          </cell>
          <cell r="E140">
            <v>1098672367</v>
          </cell>
          <cell r="F140">
            <v>8</v>
          </cell>
          <cell r="G140">
            <v>3</v>
          </cell>
          <cell r="H140" t="str">
            <v>JOSE GABRIEL ROJAS MANRIQUE</v>
          </cell>
          <cell r="I140" t="str">
            <v>CALLE 120 11 B 11</v>
          </cell>
          <cell r="J140" t="str">
            <v>gabrielrojasmanrique@hotmail.com</v>
          </cell>
          <cell r="K140" t="str">
            <v/>
          </cell>
          <cell r="M140" t="str">
            <v>CO1.PCCNTR.9200046</v>
          </cell>
          <cell r="N140" t="str">
            <v>CPT-138-2026</v>
          </cell>
          <cell r="O140" t="str">
            <v>https://community.secop.gov.co/Public/Tendering/OpportunityDetail/Index?noticeUID=CO1.NTC.9832419&amp;isFromPublicArea=True&amp;isModal=true&amp;asPopupView=true</v>
          </cell>
        </row>
        <row r="141">
          <cell r="B141" t="str">
            <v>0139-2026</v>
          </cell>
          <cell r="C141" t="e">
            <v>#N/A</v>
          </cell>
          <cell r="D141" t="str">
            <v>CC</v>
          </cell>
          <cell r="E141">
            <v>51815011</v>
          </cell>
          <cell r="F141">
            <v>5</v>
          </cell>
          <cell r="G141">
            <v>6</v>
          </cell>
          <cell r="H141" t="str">
            <v>MARIA CONSTANZA RIVEROS ALDANA</v>
          </cell>
          <cell r="I141" t="str">
            <v>CALLE 187 BIS 20-45 INTERIOR 7 APARTAMENTO 201</v>
          </cell>
          <cell r="J141" t="str">
            <v>mriverosaldana5@gmail.com</v>
          </cell>
          <cell r="K141" t="str">
            <v/>
          </cell>
          <cell r="M141" t="str">
            <v>CO1.PCCNTR.9196951</v>
          </cell>
          <cell r="N141" t="str">
            <v>CPT-139-2026</v>
          </cell>
          <cell r="O141" t="str">
            <v>https://community.secop.gov.co/Public/Tendering/OpportunityDetail/Index?noticeUID=CO1.NTC.9829300&amp;isFromPublicArea=True&amp;isModal=true&amp;asPopupView=true</v>
          </cell>
        </row>
        <row r="142">
          <cell r="B142" t="str">
            <v>0140-2026</v>
          </cell>
          <cell r="C142" t="str">
            <v>17 17. Contrato de Prestación de Servicios</v>
          </cell>
          <cell r="D142" t="str">
            <v>CC</v>
          </cell>
          <cell r="E142">
            <v>1014289991</v>
          </cell>
          <cell r="F142">
            <v>7</v>
          </cell>
          <cell r="G142">
            <v>4</v>
          </cell>
          <cell r="H142" t="str">
            <v>OSCAR EDUARDO LÓPEZ GÓMEZ</v>
          </cell>
          <cell r="I142" t="str">
            <v>CL 71 BIS 92 - 24 APT 201</v>
          </cell>
          <cell r="J142" t="str">
            <v>lopezg.oscare@gmail.com</v>
          </cell>
          <cell r="K142" t="str">
            <v/>
          </cell>
          <cell r="M142" t="str">
            <v>CO1.PCCNTR.9212696</v>
          </cell>
          <cell r="N142" t="str">
            <v>CPT-140-2026</v>
          </cell>
          <cell r="O142" t="str">
            <v>https://community.secop.gov.co/Public/Tendering/OpportunityDetail/Index?noticeUID=CO1.NTC.9845142&amp;isFromPublicArea=True&amp;isModal=true&amp;asPopupView=true</v>
          </cell>
        </row>
        <row r="143">
          <cell r="B143" t="str">
            <v>0141-2026</v>
          </cell>
          <cell r="C143" t="e">
            <v>#N/A</v>
          </cell>
          <cell r="D143" t="str">
            <v>NIT</v>
          </cell>
          <cell r="E143">
            <v>900101623</v>
          </cell>
          <cell r="F143">
            <v>7</v>
          </cell>
          <cell r="G143">
            <v>4</v>
          </cell>
          <cell r="H143" t="str">
            <v>ALIANZA EXAMENES EMPRESARIALES OCUPACIONALES Y SERVICIOS MEDICOS LTDA</v>
          </cell>
          <cell r="I143" t="str">
            <v>CR 7 NO 27 52</v>
          </cell>
          <cell r="J143" t="str">
            <v>comercial@alianzaexamenes.com</v>
          </cell>
          <cell r="K143" t="str">
            <v>IVAN RODOLFO DE LA ROSA ROSERO</v>
          </cell>
          <cell r="L143">
            <v>79276182</v>
          </cell>
          <cell r="M143" t="str">
            <v>CO1.PCCNTR.9250710</v>
          </cell>
          <cell r="N143" t="str">
            <v>CPT-141-2026</v>
          </cell>
          <cell r="O143" t="str">
            <v>https://community.secop.gov.co/Public/Tendering/OpportunityDetail/Index?noticeUID=CO1.NTC.9882558&amp;isFromPublicArea=True&amp;isModal=true&amp;asPopupView=true</v>
          </cell>
        </row>
        <row r="144">
          <cell r="B144" t="str">
            <v>0142-2026</v>
          </cell>
          <cell r="C144" t="str">
            <v>17 17. Contrato de Prestación de Servicios</v>
          </cell>
          <cell r="D144" t="str">
            <v>NIT</v>
          </cell>
          <cell r="E144">
            <v>830129569</v>
          </cell>
          <cell r="F144">
            <v>5</v>
          </cell>
          <cell r="G144">
            <v>6</v>
          </cell>
          <cell r="H144" t="str">
            <v>PROTECCION INDUSTRIAL Y COMERCIAL SAS</v>
          </cell>
          <cell r="I144" t="str">
            <v>Carrera 31 C No 1d-70</v>
          </cell>
          <cell r="J144" t="str">
            <v>industrial124@hotmail.com</v>
          </cell>
          <cell r="K144" t="str">
            <v>NILTON YESID RODRIGUEZ HOLGUIN</v>
          </cell>
          <cell r="L144">
            <v>79557310</v>
          </cell>
          <cell r="M144" t="str">
            <v>CO1.PCCNTR.9223824</v>
          </cell>
          <cell r="N144" t="str">
            <v>CPT-142-2026</v>
          </cell>
          <cell r="O144" t="str">
            <v>https://community.secop.gov.co/Public/Tendering/OpportunityDetail/Index?noticeUID=CO1.NTC.9856171&amp;isFromPublicArea=True&amp;isModal=true&amp;asPopupView=true</v>
          </cell>
        </row>
        <row r="145">
          <cell r="B145" t="str">
            <v>0143-2026</v>
          </cell>
          <cell r="C145" t="str">
            <v>17 17. Contrato de Prestación de Servicios</v>
          </cell>
          <cell r="D145" t="str">
            <v>CC</v>
          </cell>
          <cell r="E145">
            <v>1057585211</v>
          </cell>
          <cell r="F145">
            <v>6</v>
          </cell>
          <cell r="G145">
            <v>5</v>
          </cell>
          <cell r="H145" t="str">
            <v>JESSICA JULIETH CEDEÑO RODRIGUEZ</v>
          </cell>
          <cell r="I145" t="str">
            <v>CARRERA 20 #160-25</v>
          </cell>
          <cell r="J145" t="str">
            <v>cm.jessica.julieth@gmail.com</v>
          </cell>
          <cell r="K145" t="str">
            <v/>
          </cell>
          <cell r="M145" t="str">
            <v>CO1.PCCNTR.9219313</v>
          </cell>
          <cell r="N145" t="str">
            <v>CPT-143-2026</v>
          </cell>
          <cell r="O145" t="str">
            <v>https://community.secop.gov.co/Public/Tendering/OpportunityDetail/Index?noticeUID=CO1.NTC.9851469&amp;isFromPublicArea=True&amp;isModal=true&amp;asPopupView=true</v>
          </cell>
        </row>
        <row r="146">
          <cell r="B146" t="str">
            <v>0144-2026</v>
          </cell>
          <cell r="C146" t="str">
            <v>17 17. Contrato de Prestación de Servicios</v>
          </cell>
          <cell r="D146" t="str">
            <v>CC</v>
          </cell>
          <cell r="E146">
            <v>1136888789</v>
          </cell>
          <cell r="F146">
            <v>8</v>
          </cell>
          <cell r="G146">
            <v>3</v>
          </cell>
          <cell r="H146" t="str">
            <v>MARÍA FERNANDA MORENO ORTIZ</v>
          </cell>
          <cell r="I146" t="str">
            <v>CR 17 B 175 91 AP 102 TO 2</v>
          </cell>
          <cell r="J146" t="str">
            <v>mafeortiz7@gmail.com</v>
          </cell>
          <cell r="K146" t="str">
            <v/>
          </cell>
          <cell r="M146" t="str">
            <v>CO1.PCCNTR.9247080</v>
          </cell>
          <cell r="N146" t="str">
            <v>CPT-144-2026</v>
          </cell>
          <cell r="O146" t="str">
            <v>https://community.secop.gov.co/Public/Tendering/OpportunityDetail/Index?noticeUID=CO1.NTC.9879584&amp;isFromPublicArea=True&amp;isModal=true&amp;asPopupView=true</v>
          </cell>
        </row>
        <row r="147">
          <cell r="B147" t="str">
            <v>0145-2026</v>
          </cell>
          <cell r="C147" t="str">
            <v>17 17. Contrato de Prestación de Servicios</v>
          </cell>
          <cell r="D147" t="str">
            <v>NIT</v>
          </cell>
          <cell r="E147">
            <v>860066942</v>
          </cell>
          <cell r="F147">
            <v>7</v>
          </cell>
          <cell r="G147">
            <v>4</v>
          </cell>
          <cell r="H147" t="str">
            <v>CAJA DE COMPENSACION FAMILIAR COMPENSAR</v>
          </cell>
          <cell r="I147" t="str">
            <v>Carrera 71a  No 3a - 59 Edf Amparo</v>
          </cell>
          <cell r="J147" t="str">
            <v>dcgonzalezre@compensar.com</v>
          </cell>
          <cell r="K147" t="str">
            <v>CARLOS MAURICIO VASQUEZ PAEZ</v>
          </cell>
          <cell r="L147">
            <v>79541640</v>
          </cell>
          <cell r="M147" t="str">
            <v>CO1.PCCNTR.9265762</v>
          </cell>
          <cell r="N147" t="str">
            <v>CPT-145-2026</v>
          </cell>
          <cell r="O147" t="str">
            <v>https://community.secop.gov.co/Public/Tendering/OpportunityDetail/Index?noticeUID=CO1.NTC.9898101&amp;isFromPublicArea=True&amp;isModal=true&amp;asPopupView=true</v>
          </cell>
        </row>
        <row r="148">
          <cell r="B148" t="str">
            <v>0146-2026</v>
          </cell>
          <cell r="C148" t="str">
            <v>17 17. Contrato de Prestación de Servicios</v>
          </cell>
          <cell r="D148" t="str">
            <v>NIT</v>
          </cell>
          <cell r="E148">
            <v>830088342</v>
          </cell>
          <cell r="F148">
            <v>3</v>
          </cell>
          <cell r="G148">
            <v>8</v>
          </cell>
          <cell r="H148" t="str">
            <v>JUAN PABLO ESTRADA SANCHEZ - ESTRATEGIA LEGAL LTDA.</v>
          </cell>
          <cell r="I148" t="str">
            <v>CARRERA 8 N. 69-19</v>
          </cell>
          <cell r="J148" t="str">
            <v>liliana.estrategialegal@outlook.com</v>
          </cell>
          <cell r="K148" t="str">
            <v>JUAN PABLO ESTRADA SANCHEZ</v>
          </cell>
          <cell r="L148">
            <v>93386981</v>
          </cell>
          <cell r="M148" t="str">
            <v>CO1.PCCNTR.9252879</v>
          </cell>
          <cell r="N148" t="str">
            <v>CPT-146-2026</v>
          </cell>
          <cell r="O148" t="str">
            <v>https://community.secop.gov.co/Public/Tendering/OpportunityDetail/Index?noticeUID=CO1.NTC.9885255&amp;isFromPublicArea=True&amp;isModal=true&amp;asPopupView=true</v>
          </cell>
        </row>
        <row r="149">
          <cell r="B149" t="str">
            <v>0147-2026</v>
          </cell>
          <cell r="C149" t="e">
            <v>#N/A</v>
          </cell>
          <cell r="D149" t="str">
            <v>NIT</v>
          </cell>
          <cell r="E149">
            <v>830036522</v>
          </cell>
          <cell r="F149">
            <v>1</v>
          </cell>
          <cell r="G149">
            <v>1</v>
          </cell>
          <cell r="H149" t="str">
            <v>ACTORES SOCIEDAD COLOMBIANA DE GESTIÓN</v>
          </cell>
          <cell r="I149" t="str">
            <v>AVENIDA CARRERA 15 NO. 103 – 37, LOCAL 103</v>
          </cell>
          <cell r="J149" t="str">
            <v xml:space="preserve">sramos@actores.org.co </v>
          </cell>
          <cell r="K149" t="str">
            <v xml:space="preserve">SANTIAGO CABRERA SANTOS </v>
          </cell>
          <cell r="L149">
            <v>1032356981</v>
          </cell>
          <cell r="N149" t="str">
            <v>CPT-147-2026</v>
          </cell>
          <cell r="O149" t="str">
            <v>https://community.secop.gov.co/Public/Tendering/OpportunityDetail/Index?noticeUID=CO1.NTC.9886756&amp;isFromPublicArea=True&amp;isModal=False</v>
          </cell>
        </row>
        <row r="150">
          <cell r="B150" t="str">
            <v>0148-2026</v>
          </cell>
          <cell r="C150" t="e">
            <v>#N/A</v>
          </cell>
          <cell r="D150" t="str">
            <v>NIT</v>
          </cell>
          <cell r="E150">
            <v>890984107</v>
          </cell>
          <cell r="F150">
            <v>0</v>
          </cell>
          <cell r="G150">
            <v>0</v>
          </cell>
          <cell r="H150" t="str">
            <v>ACINPRO</v>
          </cell>
          <cell r="I150" t="str">
            <v>CLL 80 12A - 11 PISO 2</v>
          </cell>
          <cell r="J150" t="str">
            <v>acinpro@acinpro.org.co</v>
          </cell>
          <cell r="K150" t="str">
            <v>ANTONIO JOSE MONTOYA HOYOS</v>
          </cell>
          <cell r="L150">
            <v>70071871</v>
          </cell>
          <cell r="M150" t="str">
            <v>CO1.RECEIPT.33228666</v>
          </cell>
          <cell r="N150" t="str">
            <v>CPT-148-2026</v>
          </cell>
          <cell r="O150" t="str">
            <v>https://community.secop.gov.co/Public/Tendering/OpportunityDetail/Index?noticeUID=CO1.NTC.9885628&amp;isFromPublicArea=True&amp;isModal=False</v>
          </cell>
        </row>
        <row r="151">
          <cell r="B151" t="str">
            <v>0149-2026</v>
          </cell>
          <cell r="C151" t="e">
            <v>#N/A</v>
          </cell>
          <cell r="D151" t="str">
            <v>NIT</v>
          </cell>
          <cell r="E151">
            <v>901191163</v>
          </cell>
          <cell r="F151">
            <v>9</v>
          </cell>
          <cell r="G151">
            <v>2</v>
          </cell>
          <cell r="H151" t="str">
            <v xml:space="preserve">DIRECTORES AUDIOVISUALES DASC </v>
          </cell>
          <cell r="I151" t="str">
            <v>CL 98 22 64 OF 501</v>
          </cell>
          <cell r="J151" t="str">
            <v>facturaelectronicadasc@gmail.com</v>
          </cell>
          <cell r="K151" t="str">
            <v>MANUELA RAMIREZ RODRIGUEZ</v>
          </cell>
          <cell r="L151">
            <v>1020765419</v>
          </cell>
          <cell r="N151" t="str">
            <v>CPT-149-2026</v>
          </cell>
          <cell r="O151" t="str">
            <v>https://community.secop.gov.co/Public/Tendering/OpportunityDetail/Index?noticeUID=CO1.NTC.9887369&amp;isFromPublicArea=True&amp;isModal=False</v>
          </cell>
        </row>
        <row r="152">
          <cell r="B152" t="str">
            <v>0150-2026</v>
          </cell>
          <cell r="C152" t="e">
            <v>#N/A</v>
          </cell>
          <cell r="D152" t="str">
            <v>NIT</v>
          </cell>
          <cell r="E152">
            <v>830079785</v>
          </cell>
          <cell r="F152">
            <v>4</v>
          </cell>
          <cell r="G152">
            <v>7</v>
          </cell>
          <cell r="H152" t="str">
            <v>PROMUSICA</v>
          </cell>
          <cell r="I152" t="str">
            <v>CL 19 5 30 OF 2204</v>
          </cell>
          <cell r="J152" t="str">
            <v>sonia.amaya@pro-musica.co</v>
          </cell>
          <cell r="K152" t="str">
            <v>SONIA EUNICE AMAYA RODRIGUEZ</v>
          </cell>
          <cell r="L152">
            <v>51742881</v>
          </cell>
          <cell r="N152" t="str">
            <v>CPT-150-2026</v>
          </cell>
          <cell r="O152" t="str">
            <v>https://community.secop.gov.co/Public/Tendering/OpportunityDetail/Index?noticeUID=CO1.NTC.9888424&amp;isFromPublicArea=True&amp;isModal=False</v>
          </cell>
        </row>
        <row r="153">
          <cell r="B153" t="str">
            <v>0151-2026</v>
          </cell>
          <cell r="C153" t="str">
            <v>17 17. Contrato de Prestación de Servicios</v>
          </cell>
          <cell r="D153" t="str">
            <v>CC</v>
          </cell>
          <cell r="E153">
            <v>1022369920</v>
          </cell>
          <cell r="F153">
            <v>7</v>
          </cell>
          <cell r="G153">
            <v>4</v>
          </cell>
          <cell r="H153" t="str">
            <v>PAOLA ANDREA BUITRAGO GOMEZ</v>
          </cell>
          <cell r="I153" t="str">
            <v>DIAGONAL 4 B BIS #29 B 23 T 10 839 ZIPAQUIRA</v>
          </cell>
          <cell r="J153" t="str">
            <v>paolabuitragog@gmail.com</v>
          </cell>
          <cell r="K153" t="str">
            <v/>
          </cell>
          <cell r="M153" t="str">
            <v>CO1.PCCNTR.9282668</v>
          </cell>
          <cell r="N153" t="str">
            <v>CPT-151-2026</v>
          </cell>
          <cell r="O153" t="str">
            <v>https://community.secop.gov.co/Public/Tendering/OpportunityDetail/Index?noticeUID=CO1.NTC.9914560&amp;isFromPublicArea=True&amp;isModal=true&amp;asPopupView=true</v>
          </cell>
        </row>
        <row r="154">
          <cell r="B154" t="str">
            <v>0152-2026</v>
          </cell>
          <cell r="C154" t="e">
            <v>#N/A</v>
          </cell>
          <cell r="D154" t="str">
            <v>NIT</v>
          </cell>
          <cell r="E154">
            <v>901295540</v>
          </cell>
          <cell r="F154">
            <v>1</v>
          </cell>
          <cell r="G154">
            <v>1</v>
          </cell>
          <cell r="H154" t="str">
            <v xml:space="preserve">RED COLOMIBIANA DE ESCRITORES AUDIOVISUALES SOCIEDAD DE GESTIÓN COLECTIVA </v>
          </cell>
          <cell r="I154" t="str">
            <v>CL 84 18 38 OF 302</v>
          </cell>
          <cell r="J154" t="str">
            <v>presidenciaredesacr@gmail.com</v>
          </cell>
          <cell r="K154" t="str">
            <v>SANTIAGO NARVAEZ CAMPOS</v>
          </cell>
          <cell r="L154">
            <v>79474132</v>
          </cell>
          <cell r="N154" t="str">
            <v>CPT-152-2026</v>
          </cell>
          <cell r="O154" t="str">
            <v>https://community.secop.gov.co/Public/Tendering/OpportunityDetail/Index?noticeUID=CO1.NTC.9893294&amp;isFromPublicArea=True&amp;isModal=False</v>
          </cell>
        </row>
        <row r="155">
          <cell r="B155" t="str">
            <v>0153-2026</v>
          </cell>
          <cell r="C155" t="e">
            <v>#N/A</v>
          </cell>
          <cell r="D155" t="str">
            <v>NIT</v>
          </cell>
          <cell r="E155">
            <v>800105405</v>
          </cell>
          <cell r="F155">
            <v>3</v>
          </cell>
          <cell r="G155">
            <v>8</v>
          </cell>
          <cell r="H155" t="str">
            <v xml:space="preserve">ACODEM - ASOCIACION COLOMBIANA DE EDITORES DE MUSICA </v>
          </cell>
          <cell r="I155" t="str">
            <v>Carrera 15 A No.121 -12 Oficina. 401</v>
          </cell>
          <cell r="J155" t="str">
            <v>administrativo@acodem.org</v>
          </cell>
          <cell r="K155" t="str">
            <v>DANIEL GONZALEZ AVILES</v>
          </cell>
          <cell r="L155">
            <v>1123632122</v>
          </cell>
          <cell r="N155" t="str">
            <v>CPT-153-2026</v>
          </cell>
          <cell r="O155" t="str">
            <v>https://community.secop.gov.co/Public/Tendering/OpportunityDetail/Index?noticeUID=CO1.NTC.9892793&amp;isFromPublicArea=True&amp;isModal=False</v>
          </cell>
        </row>
        <row r="156">
          <cell r="B156" t="str">
            <v>0154-2026</v>
          </cell>
          <cell r="C156" t="str">
            <v>17 17. Contrato de Prestación de Servicios</v>
          </cell>
          <cell r="D156" t="str">
            <v>CC</v>
          </cell>
          <cell r="E156">
            <v>1010231062</v>
          </cell>
          <cell r="F156">
            <v>5</v>
          </cell>
          <cell r="G156">
            <v>6</v>
          </cell>
          <cell r="H156" t="str">
            <v>MARÍA FERNANDA DÍAZ GRANADOS PEÑA</v>
          </cell>
          <cell r="I156" t="str">
            <v>CL 25 8 161 ESTE</v>
          </cell>
          <cell r="J156" t="str">
            <v>mafedipe1129@gmail.com</v>
          </cell>
          <cell r="K156" t="str">
            <v/>
          </cell>
          <cell r="M156" t="str">
            <v>CO1.PCCNTR.9261322</v>
          </cell>
          <cell r="N156" t="str">
            <v>CPT-154-2026.</v>
          </cell>
          <cell r="O156" t="str">
            <v>https://community.secop.gov.co/Public/Tendering/OpportunityDetail/Index?noticeUID=CO1.NTC.9893936&amp;isFromPublicArea=True&amp;isModal=true&amp;asPopupView=true</v>
          </cell>
        </row>
        <row r="157">
          <cell r="B157" t="str">
            <v>0155-2026</v>
          </cell>
          <cell r="C157" t="str">
            <v>17 17. Contrato de Prestación de Servicios</v>
          </cell>
          <cell r="D157" t="str">
            <v>NIT</v>
          </cell>
          <cell r="E157">
            <v>901059806</v>
          </cell>
          <cell r="F157">
            <v>2</v>
          </cell>
          <cell r="G157">
            <v>9</v>
          </cell>
          <cell r="H157" t="str">
            <v>IMPROVISUAL SAS</v>
          </cell>
          <cell r="I157" t="str">
            <v>CR 19 A 104 A 50 AP 303</v>
          </cell>
          <cell r="J157" t="str">
            <v>contacto@improvisualproject.com</v>
          </cell>
          <cell r="K157" t="str">
            <v>MARIA PAULA FRANKY MARTINEZ</v>
          </cell>
          <cell r="L157">
            <v>1019037326</v>
          </cell>
          <cell r="M157" t="str">
            <v>CO1.PCCNTR.9278280</v>
          </cell>
          <cell r="N157" t="str">
            <v>CPT-155-2026.</v>
          </cell>
          <cell r="O157" t="str">
            <v>https://community.secop.gov.co/Public/Tendering/OpportunityDetail/Index?noticeUID=CO1.NTC.9910194&amp;isFromPublicArea=True&amp;isModal=true&amp;asPopupView=true</v>
          </cell>
        </row>
        <row r="158">
          <cell r="B158" t="str">
            <v>0156-2026</v>
          </cell>
          <cell r="C158" t="str">
            <v>17 17. Contrato de Prestación de Servicios</v>
          </cell>
          <cell r="D158" t="str">
            <v>CC</v>
          </cell>
          <cell r="E158">
            <v>1020813902</v>
          </cell>
          <cell r="F158">
            <v>1</v>
          </cell>
          <cell r="G158">
            <v>10</v>
          </cell>
          <cell r="H158" t="str">
            <v>JOHN FREDY GARCIA TORRES</v>
          </cell>
          <cell r="I158" t="str">
            <v>CR 7 G 159 C 06</v>
          </cell>
          <cell r="J158" t="str">
            <v>garciatorresjohnfredy@gmail.com</v>
          </cell>
          <cell r="K158" t="str">
            <v/>
          </cell>
          <cell r="M158" t="str">
            <v>CO1.PCCNTR.9282058</v>
          </cell>
          <cell r="N158" t="str">
            <v>CPT-156-2026.</v>
          </cell>
          <cell r="O158" t="str">
            <v>https://community.secop.gov.co/Public/Tendering/OpportunityDetail/Index?noticeUID=CO1.NTC.9913938&amp;isFromPublicArea=True&amp;isModal=true&amp;asPopupView=true</v>
          </cell>
        </row>
        <row r="159">
          <cell r="B159" t="str">
            <v>0157-2026</v>
          </cell>
          <cell r="C159" t="str">
            <v>17 17. Contrato de Prestación de Servicios</v>
          </cell>
          <cell r="D159" t="str">
            <v>NIT</v>
          </cell>
          <cell r="E159">
            <v>900364710</v>
          </cell>
          <cell r="F159">
            <v>8</v>
          </cell>
          <cell r="G159">
            <v>3</v>
          </cell>
          <cell r="H159" t="str">
            <v>SOFTWARE COLOMBIA SERVICIOS INFORMÁTICOS S.A.S.</v>
          </cell>
          <cell r="I159" t="str">
            <v>Calle 31 No. 13a - 51 TO 1 Oficina 301</v>
          </cell>
          <cell r="J159" t="str">
            <v>info@software-colombia.com</v>
          </cell>
          <cell r="K159" t="str">
            <v>ALEX VICENTE CHACÓN JIMÉNEZ</v>
          </cell>
          <cell r="L159">
            <v>80002346</v>
          </cell>
          <cell r="M159" t="str">
            <v>CO1.PCCNTR.9293722</v>
          </cell>
          <cell r="N159" t="str">
            <v>CPT-157-2026.</v>
          </cell>
          <cell r="O159" t="str">
            <v>https://community.secop.gov.co/Public/Tendering/OpportunityDetail/Index?noticeUID=CO1.NTC.9925391&amp;isFromPublicArea=True&amp;isModal=true&amp;asPopupView=true</v>
          </cell>
        </row>
        <row r="160">
          <cell r="B160" t="str">
            <v>0158-2026</v>
          </cell>
          <cell r="C160" t="str">
            <v>17 17. Contrato de Prestación de Servicios</v>
          </cell>
          <cell r="D160" t="str">
            <v>NIT</v>
          </cell>
          <cell r="E160">
            <v>800128897</v>
          </cell>
          <cell r="F160">
            <v>2</v>
          </cell>
          <cell r="G160">
            <v>9</v>
          </cell>
          <cell r="H160" t="str">
            <v>VIDEOELEC S.A.</v>
          </cell>
          <cell r="I160" t="str">
            <v>KM 4 VIA PATIOS LA CALERA, LA CALERA CUNDINAMARCA</v>
          </cell>
          <cell r="J160" t="str">
            <v>admon@videoelec.com</v>
          </cell>
          <cell r="K160" t="str">
            <v>CARLOS JOSE BECERRA ECHEVERRY</v>
          </cell>
          <cell r="L160">
            <v>80424715</v>
          </cell>
          <cell r="M160" t="str">
            <v>CO1.PCCNTR.9289444</v>
          </cell>
          <cell r="N160" t="str">
            <v>CPT-158-2026.</v>
          </cell>
          <cell r="O160" t="str">
            <v>https://community.secop.gov.co/Public/Tendering/OpportunityDetail/Index?noticeUID=CO1.NTC.9921282&amp;isFromPublicArea=True&amp;isModal=true&amp;asPopupView=true</v>
          </cell>
        </row>
        <row r="161">
          <cell r="B161" t="str">
            <v>0159-2026</v>
          </cell>
          <cell r="C161" t="str">
            <v>17 17. Contrato de Prestación de Servicios</v>
          </cell>
          <cell r="D161" t="str">
            <v>NIT</v>
          </cell>
          <cell r="E161">
            <v>860006810</v>
          </cell>
          <cell r="F161">
            <v>7</v>
          </cell>
          <cell r="G161">
            <v>4</v>
          </cell>
          <cell r="H161" t="str">
            <v>SAYCO</v>
          </cell>
          <cell r="I161" t="str">
            <v>CL 95 11 31</v>
          </cell>
          <cell r="J161" t="str">
            <v>ecepeda@sayco.org</v>
          </cell>
          <cell r="K161" t="str">
            <v>CESAR AUGUSTO AHUMADA AVENDAÑO</v>
          </cell>
          <cell r="L161">
            <v>79284117</v>
          </cell>
          <cell r="M161" t="str">
            <v>CO1.PCCNTR.9282058</v>
          </cell>
          <cell r="N161" t="str">
            <v>CPT-159-2026.</v>
          </cell>
          <cell r="O161" t="str">
            <v>https://community.secop.gov.co/Public/Tendering/OpportunityDetail/Index?noticeUID=CO1.NTC.9917223&amp;isFromPublicArea=True&amp;isModal=False</v>
          </cell>
        </row>
        <row r="162">
          <cell r="B162" t="str">
            <v>0160-2026</v>
          </cell>
          <cell r="C162" t="str">
            <v>17 17. Contrato de Prestación de Servicios</v>
          </cell>
          <cell r="D162" t="str">
            <v>NIT</v>
          </cell>
          <cell r="E162">
            <v>860014923</v>
          </cell>
          <cell r="F162">
            <v>4</v>
          </cell>
          <cell r="G162">
            <v>7</v>
          </cell>
          <cell r="H162" t="str">
            <v>CARACOL S.A</v>
          </cell>
          <cell r="I162" t="str">
            <v>Calle 67 No. 7 - 37 Piso 7</v>
          </cell>
          <cell r="J162" t="str">
            <v>jorge.diaz@caracol.com.co</v>
          </cell>
          <cell r="K162" t="str">
            <v>JORGE ALBERTO DÍAZ GÓMEZ</v>
          </cell>
          <cell r="L162">
            <v>75081915</v>
          </cell>
          <cell r="M162" t="str">
            <v>CO1.PCCNTR.9286576</v>
          </cell>
          <cell r="N162" t="str">
            <v>CPT-160-2026.</v>
          </cell>
          <cell r="O162" t="str">
            <v>https://community.secop.gov.co/Public/Tendering/OpportunityDetail/Index?noticeUID=CO1.NTC.9918705&amp;isFromPublicArea=True&amp;isModal=true&amp;asPopupView=true</v>
          </cell>
        </row>
        <row r="163">
          <cell r="B163" t="str">
            <v>0161-2026</v>
          </cell>
          <cell r="C163" t="e">
            <v>#N/A</v>
          </cell>
          <cell r="D163" t="str">
            <v>ANULADO</v>
          </cell>
          <cell r="E163" t="str">
            <v>ANULADO</v>
          </cell>
          <cell r="F163" t="str">
            <v>ANULADO</v>
          </cell>
          <cell r="G163" t="e">
            <v>#VALUE!</v>
          </cell>
          <cell r="H163" t="str">
            <v>ANULADO</v>
          </cell>
          <cell r="I163" t="str">
            <v>ANULADO</v>
          </cell>
          <cell r="J163" t="str">
            <v>ANULADO</v>
          </cell>
          <cell r="K163" t="str">
            <v>ANULADO</v>
          </cell>
          <cell r="L163" t="str">
            <v>ANULADO</v>
          </cell>
          <cell r="M163" t="str">
            <v>ANULADO</v>
          </cell>
          <cell r="N163" t="str">
            <v>CPT-126-2026</v>
          </cell>
          <cell r="O163" t="str">
            <v>ANULADO</v>
          </cell>
        </row>
        <row r="164">
          <cell r="B164" t="str">
            <v>0162-2026</v>
          </cell>
          <cell r="C164" t="str">
            <v>17 17. Contrato de Prestación de Servicios</v>
          </cell>
          <cell r="D164" t="str">
            <v>NIT</v>
          </cell>
          <cell r="E164">
            <v>830034128</v>
          </cell>
          <cell r="F164">
            <v>1</v>
          </cell>
          <cell r="G164">
            <v>10</v>
          </cell>
          <cell r="H164" t="str">
            <v>SEEL S.A.</v>
          </cell>
          <cell r="I164" t="str">
            <v>Transversal 93 # 53 - 48 Interior 90</v>
          </cell>
          <cell r="J164" t="str">
            <v>cifernandez@seel.com.co</v>
          </cell>
          <cell r="K164" t="str">
            <v>CARLOS IVAN FERNANDEZ VALENCIA</v>
          </cell>
          <cell r="L164">
            <v>79786055</v>
          </cell>
          <cell r="M164" t="str">
            <v>CO1.PCCNTR.9293720</v>
          </cell>
          <cell r="N164" t="str">
            <v>CPT-162-2026.</v>
          </cell>
          <cell r="O164" t="str">
            <v>https://community.secop.gov.co/Public/Tendering/OpportunityDetail/Index?noticeUID=CO1.NTC.9925542&amp;isFromPublicArea=True&amp;isModal=true&amp;asPopupView=true</v>
          </cell>
        </row>
        <row r="165">
          <cell r="B165" t="str">
            <v>0163-2026</v>
          </cell>
          <cell r="C165" t="str">
            <v>17 17. Contrato de Prestación de Servicios</v>
          </cell>
          <cell r="D165" t="str">
            <v>NIT</v>
          </cell>
          <cell r="E165">
            <v>900888959</v>
          </cell>
          <cell r="F165">
            <v>3</v>
          </cell>
          <cell r="G165">
            <v>8</v>
          </cell>
          <cell r="H165" t="str">
            <v>INNOVA CAPACITACIÓN Y CONSULTORÍA</v>
          </cell>
          <cell r="I165" t="str">
            <v>Cra 28 #43-29 Apto 706</v>
          </cell>
          <cell r="J165" t="str">
            <v>innovacapacitacion@outlook.com</v>
          </cell>
          <cell r="K165" t="str">
            <v>JOHN ALEXANDER TORRES LINARES</v>
          </cell>
          <cell r="L165">
            <v>79750337</v>
          </cell>
          <cell r="M165" t="str">
            <v>CO1.PCCNTR.9292033</v>
          </cell>
          <cell r="N165" t="str">
            <v>CPT-163-2026.</v>
          </cell>
          <cell r="O165" t="str">
            <v>https://community.secop.gov.co/Public/Tendering/OpportunityDetail/Index?noticeUID=CO1.NTC.9923824&amp;isFromPublicArea=True&amp;isModal=true&amp;asPopupView=true</v>
          </cell>
        </row>
        <row r="166">
          <cell r="B166" t="str">
            <v>0164-2026</v>
          </cell>
          <cell r="C166" t="str">
            <v>17 17. Contrato de Prestación de Servicios</v>
          </cell>
          <cell r="D166" t="str">
            <v>NIT</v>
          </cell>
          <cell r="E166">
            <v>800028326</v>
          </cell>
          <cell r="F166">
            <v>1</v>
          </cell>
          <cell r="G166">
            <v>1</v>
          </cell>
          <cell r="H166" t="str">
            <v>NOVASOFT SAS</v>
          </cell>
          <cell r="I166" t="str">
            <v>Avenida carrera 45 No. 108 - 27 Torre 1 Oficina 1402 Edif PARALELO 108</v>
          </cell>
          <cell r="J166" t="str">
            <v>contacto@novasoft.com.co</v>
          </cell>
          <cell r="K166" t="str">
            <v>WILSON ARMANDO MENDIETA MENDIETA</v>
          </cell>
          <cell r="L166">
            <v>79288496</v>
          </cell>
          <cell r="M166" t="str">
            <v>CO1.PCCNTR.9295424</v>
          </cell>
          <cell r="N166" t="str">
            <v>CPT-164-2026.</v>
          </cell>
          <cell r="O166" t="str">
            <v>https://community.secop.gov.co/Public/Tendering/OpportunityDetail/Index?noticeUID=CO1.NTC.9927311&amp;isFromPublicArea=True&amp;isModal=true&amp;asPopupView=true</v>
          </cell>
        </row>
        <row r="167">
          <cell r="B167" t="str">
            <v>0165-2026</v>
          </cell>
          <cell r="C167" t="str">
            <v>17 17. Contrato de Prestación de Servicios</v>
          </cell>
          <cell r="D167" t="str">
            <v>NIT</v>
          </cell>
          <cell r="E167">
            <v>830005293</v>
          </cell>
          <cell r="F167">
            <v>5</v>
          </cell>
          <cell r="G167">
            <v>6</v>
          </cell>
          <cell r="H167" t="str">
            <v>DETALGRAF S.A.S</v>
          </cell>
          <cell r="I167" t="str">
            <v>AUT MEDELLIN KM 7 5 CELTA TRADE PARK BG 90 2 ZN G</v>
          </cell>
          <cell r="J167" t="str">
            <v>info@detalgraf.com</v>
          </cell>
          <cell r="K167" t="str">
            <v>JEANNETH SUAREZ ARBELAEZ</v>
          </cell>
          <cell r="L167">
            <v>39688083</v>
          </cell>
          <cell r="M167" t="str">
            <v>CO1.PCCNTR.9304561</v>
          </cell>
          <cell r="N167" t="str">
            <v>CPT-165-2026.</v>
          </cell>
          <cell r="O167" t="str">
            <v>https://community.secop.gov.co/Public/Tendering/OpportunityDetail/Index?noticeUID=CO1.NTC.9936122&amp;isFromPublicArea=True&amp;isModal=true&amp;asPopupView=true</v>
          </cell>
        </row>
        <row r="168">
          <cell r="B168" t="str">
            <v>0166-2026</v>
          </cell>
          <cell r="C168" t="str">
            <v>17 17. Contrato de Prestación de Servicios</v>
          </cell>
          <cell r="D168" t="str">
            <v>NIT</v>
          </cell>
          <cell r="E168">
            <v>860001022</v>
          </cell>
          <cell r="F168">
            <v>7</v>
          </cell>
          <cell r="G168">
            <v>4</v>
          </cell>
          <cell r="H168" t="str">
            <v>CEET</v>
          </cell>
          <cell r="I168" t="str">
            <v>AVENIDA CALLE 26 N°68B-70</v>
          </cell>
          <cell r="J168" t="str">
            <v>contratacionestatal@eltiempo.com</v>
          </cell>
          <cell r="K168" t="str">
            <v>JORGE EDUARDO STELLABATTI REZK</v>
          </cell>
          <cell r="L168">
            <v>80503391</v>
          </cell>
          <cell r="M168" t="str">
            <v>CO1.PCCNTR.9299033</v>
          </cell>
          <cell r="N168" t="str">
            <v>CPT-166-2026.</v>
          </cell>
          <cell r="O168" t="str">
            <v>https://community.secop.gov.co/Public/Tendering/OpportunityDetail/Index?noticeUID=CO1.NTC.9931025&amp;isFromPublicArea=True&amp;isModal=true&amp;asPopupView=true</v>
          </cell>
        </row>
        <row r="169">
          <cell r="B169" t="str">
            <v>0167-2026</v>
          </cell>
          <cell r="C169" t="str">
            <v>17 17. Contrato de Prestación de Servicios</v>
          </cell>
          <cell r="D169" t="str">
            <v>NIT</v>
          </cell>
          <cell r="E169">
            <v>860535566</v>
          </cell>
          <cell r="F169">
            <v>3</v>
          </cell>
          <cell r="G169">
            <v>8</v>
          </cell>
          <cell r="H169" t="str">
            <v>FERRETERIA LA ESCUADRA LTDA.</v>
          </cell>
          <cell r="I169" t="str">
            <v>CALLE 12 N° 14.49</v>
          </cell>
          <cell r="J169" t="str">
            <v>escuadraferreteria@hotmail.com</v>
          </cell>
          <cell r="K169" t="str">
            <v>GERMAN CAMILO CÁRDENAS ROJAS</v>
          </cell>
          <cell r="L169">
            <v>19331125</v>
          </cell>
          <cell r="M169" t="str">
            <v>CO1.PCCNTR.9300138</v>
          </cell>
          <cell r="N169" t="str">
            <v>CPT-167-2026.</v>
          </cell>
          <cell r="O169" t="str">
            <v>https://community.secop.gov.co/Public/Tendering/OpportunityDetail/Index?noticeUID=CO1.NTC.9931989&amp;isFromPublicArea=True&amp;isModal=true&amp;asPopupView=true</v>
          </cell>
        </row>
        <row r="170">
          <cell r="B170" t="str">
            <v>0168-2026</v>
          </cell>
          <cell r="C170" t="str">
            <v>17 17. Contrato de Prestación de Servicios</v>
          </cell>
          <cell r="D170" t="str">
            <v>NIT</v>
          </cell>
          <cell r="E170">
            <v>901196949</v>
          </cell>
          <cell r="F170">
            <v>3</v>
          </cell>
          <cell r="G170">
            <v>8</v>
          </cell>
          <cell r="H170" t="str">
            <v>TU  MENSAJERO EXPRESS SAS</v>
          </cell>
          <cell r="I170" t="str">
            <v>calle 23 sur # 25-27 este</v>
          </cell>
          <cell r="J170" t="str">
            <v>info@tumensajeroexpress.com</v>
          </cell>
          <cell r="K170" t="str">
            <v>YINA SULIVETH GUTIERREZ MBALLESTEROS</v>
          </cell>
          <cell r="L170">
            <v>1019028037</v>
          </cell>
          <cell r="M170" t="str">
            <v>CO1.PCCNTR.9303916</v>
          </cell>
          <cell r="N170" t="str">
            <v>CPT-168-2026.</v>
          </cell>
          <cell r="O170" t="str">
            <v>https://community.secop.gov.co/Public/Tendering/OpportunityDetail/Index?noticeUID=CO1.NTC.9935173&amp;isFromPublicArea=True&amp;isModal=true&amp;asPopupView=true</v>
          </cell>
        </row>
        <row r="171">
          <cell r="B171" t="str">
            <v>0169-2026</v>
          </cell>
          <cell r="C171" t="str">
            <v>17 17. Contrato de Prestación de Servicios</v>
          </cell>
          <cell r="D171" t="str">
            <v>NIT</v>
          </cell>
          <cell r="E171">
            <v>800227080</v>
          </cell>
          <cell r="F171">
            <v>7</v>
          </cell>
          <cell r="G171">
            <v>4</v>
          </cell>
          <cell r="H171" t="str">
            <v>ZEBRACOM INTERNACIONAL S.A.S</v>
          </cell>
          <cell r="I171" t="str">
            <v>CL 95 No 15 18 segundo piso</v>
          </cell>
          <cell r="J171" t="str">
            <v>luisao@zebracom.com.co</v>
          </cell>
          <cell r="K171" t="str">
            <v>LUISA YAMILE ORREGO QUINTERO</v>
          </cell>
          <cell r="L171">
            <v>42887596</v>
          </cell>
          <cell r="M171" t="str">
            <v>CO1.PCCNTR.9304466</v>
          </cell>
          <cell r="N171" t="str">
            <v>CPT-169-2026.</v>
          </cell>
          <cell r="O171" t="str">
            <v>https://community.secop.gov.co/Public/Tendering/OpportunityDetail/Index?noticeUID=CO1.NTC.9936312&amp;isFromPublicArea=True&amp;isModal=true&amp;asPopupView=true</v>
          </cell>
        </row>
        <row r="172">
          <cell r="B172" t="str">
            <v>0170-2026</v>
          </cell>
          <cell r="C172" t="str">
            <v>17 17. Contrato de Prestación de Servicios</v>
          </cell>
          <cell r="D172" t="str">
            <v>NIT</v>
          </cell>
          <cell r="E172">
            <v>900295442</v>
          </cell>
          <cell r="F172">
            <v>2</v>
          </cell>
          <cell r="G172">
            <v>9</v>
          </cell>
          <cell r="H172" t="str">
            <v>PRIMETIME MEDIA S.A.S.</v>
          </cell>
          <cell r="I172" t="str">
            <v>CRA 10 # 131A - 92 CASA 29</v>
          </cell>
          <cell r="J172" t="str">
            <v>contact@ptmedia.tv</v>
          </cell>
          <cell r="K172" t="str">
            <v>ANDRES URIBE ATALAYA</v>
          </cell>
          <cell r="L172">
            <v>80503856</v>
          </cell>
          <cell r="M172" t="str">
            <v>CO1.PCCNTR.9302712</v>
          </cell>
          <cell r="N172" t="str">
            <v>CPT-170-2026.</v>
          </cell>
          <cell r="O172" t="str">
            <v>https://community.secop.gov.co/Public/Tendering/OpportunityDetail/Index?noticeUID=CO1.NTC.9934286&amp;isFromPublicArea=True&amp;isModal=true&amp;asPopupView=true</v>
          </cell>
        </row>
        <row r="173">
          <cell r="B173" t="str">
            <v>0171-2026</v>
          </cell>
          <cell r="C173" t="str">
            <v>17 17. Contrato de Prestación de Servicios</v>
          </cell>
          <cell r="D173" t="str">
            <v>NIT</v>
          </cell>
          <cell r="E173">
            <v>800166833</v>
          </cell>
          <cell r="F173">
            <v>3</v>
          </cell>
          <cell r="G173">
            <v>8</v>
          </cell>
          <cell r="H173" t="str">
            <v>MERQUELLANTAS S.A.S.</v>
          </cell>
          <cell r="I173" t="str">
            <v>CARRERA 111 # 22 J 23</v>
          </cell>
          <cell r="J173" t="str">
            <v>secopmerquellantas@gmail.com</v>
          </cell>
          <cell r="K173" t="str">
            <v>NINI JOHANA CARVAJAL RAMIREZ</v>
          </cell>
          <cell r="L173">
            <v>52855874</v>
          </cell>
          <cell r="M173" t="str">
            <v>CO1.PCCNTR.9321040</v>
          </cell>
          <cell r="N173" t="str">
            <v>CPT-171-2026</v>
          </cell>
          <cell r="O173" t="str">
            <v>https://community.secop.gov.co/Public/Tendering/OpportunityDetail/Index?noticeUID=CO1.NTC.9940200&amp;isFromPublicArea=True&amp;isModal=true&amp;asPopupView=true</v>
          </cell>
        </row>
        <row r="174">
          <cell r="B174" t="str">
            <v>0172-2026</v>
          </cell>
          <cell r="C174" t="str">
            <v>17 17. Contrato de Prestación de Servicios</v>
          </cell>
          <cell r="D174" t="str">
            <v>NIT</v>
          </cell>
          <cell r="E174">
            <v>901968734</v>
          </cell>
          <cell r="F174">
            <v>0</v>
          </cell>
          <cell r="G174">
            <v>0</v>
          </cell>
          <cell r="H174" t="str">
            <v>IP SERVICES REDES E INTERNET SAS</v>
          </cell>
          <cell r="I174" t="str">
            <v>CRA 115 A 89 B 20</v>
          </cell>
          <cell r="J174" t="str">
            <v>facturacion@ipservices.net.co</v>
          </cell>
          <cell r="K174" t="str">
            <v>JHONN HENRY GUERRERO PINILLA</v>
          </cell>
          <cell r="L174">
            <v>79842209</v>
          </cell>
          <cell r="M174" t="str">
            <v>CO1.PCCNTR.9305943</v>
          </cell>
          <cell r="N174" t="str">
            <v>CPT-172-2026.</v>
          </cell>
          <cell r="O174" t="str">
            <v>https://community.secop.gov.co/Public/Tendering/OpportunityDetail/Index?noticeUID=CO1.NTC.9937200&amp;isFromPublicArea=True&amp;isModal=true&amp;asPopupView=true</v>
          </cell>
        </row>
        <row r="175">
          <cell r="B175" t="str">
            <v>0173-2026</v>
          </cell>
          <cell r="C175" t="str">
            <v>17 17. Contrato de Prestación de Servicios</v>
          </cell>
          <cell r="D175" t="str">
            <v>NIT</v>
          </cell>
          <cell r="E175">
            <v>890903910</v>
          </cell>
          <cell r="F175">
            <v>2</v>
          </cell>
          <cell r="G175">
            <v>9</v>
          </cell>
          <cell r="H175" t="str">
            <v>RCN RADIO S.A.S</v>
          </cell>
          <cell r="I175" t="str">
            <v>calle 15 no. 3 - 26 edificio banco agrario piso 12</v>
          </cell>
          <cell r="J175" t="str">
            <v>ambotero@rcnradio.com.co</v>
          </cell>
          <cell r="K175" t="str">
            <v>JORGE EDUARDO CORREA ROBLEDO</v>
          </cell>
          <cell r="L175">
            <v>10235981</v>
          </cell>
          <cell r="M175" t="str">
            <v>CO1.PCCNTR.9306101</v>
          </cell>
          <cell r="N175" t="str">
            <v>CPT-173-2026.</v>
          </cell>
          <cell r="O175" t="str">
            <v>https://community.secop.gov.co/Public/Tendering/OpportunityDetail/Index?noticeUID=CO1.NTC.9937712&amp;isFromPublicArea=True&amp;isModal=true&amp;asPopupView=true</v>
          </cell>
        </row>
        <row r="176">
          <cell r="B176" t="str">
            <v>0174-2026</v>
          </cell>
          <cell r="C176" t="str">
            <v>17 17. Contrato de Prestación de Servicios</v>
          </cell>
          <cell r="D176" t="str">
            <v>NIT</v>
          </cell>
          <cell r="E176">
            <v>860354098</v>
          </cell>
          <cell r="F176">
            <v>0</v>
          </cell>
          <cell r="G176">
            <v>0</v>
          </cell>
          <cell r="H176" t="str">
            <v>PRODUCCIONES WILVIN</v>
          </cell>
          <cell r="I176" t="str">
            <v>CAlle 56 No 37 34</v>
          </cell>
          <cell r="J176" t="str">
            <v>cguasca@radiopolis.fm</v>
          </cell>
          <cell r="K176" t="str">
            <v>MARCELA BELTRAN</v>
          </cell>
          <cell r="L176">
            <v>52086903</v>
          </cell>
          <cell r="M176" t="str">
            <v>CO1.PCCNTR.9308745</v>
          </cell>
          <cell r="N176" t="str">
            <v>CPT-174-2026.</v>
          </cell>
          <cell r="O176" t="str">
            <v>https://community.secop.gov.co/Public/Tendering/OpportunityDetail/Index?noticeUID=CO1.NTC.9939892&amp;isFromPublicArea=True&amp;isModal=true&amp;asPopupView=true</v>
          </cell>
        </row>
        <row r="177">
          <cell r="B177" t="str">
            <v>0175-2026</v>
          </cell>
          <cell r="C177" t="e">
            <v>#N/A</v>
          </cell>
          <cell r="D177" t="str">
            <v>NIT</v>
          </cell>
          <cell r="E177">
            <v>802010216</v>
          </cell>
          <cell r="F177">
            <v>6</v>
          </cell>
          <cell r="G177">
            <v>5</v>
          </cell>
          <cell r="H177" t="str">
            <v>TEMPOCOLBA S.A.S.</v>
          </cell>
          <cell r="I177" t="str">
            <v>Carrera 50 No. 72-51</v>
          </cell>
          <cell r="J177" t="str">
            <v>direccioncomercial@grupocolba.com</v>
          </cell>
          <cell r="K177" t="str">
            <v>MARIA BERENICE TAFUR ATIQUE</v>
          </cell>
          <cell r="L177">
            <v>32687743</v>
          </cell>
          <cell r="M177" t="str">
            <v>CO1.BDOS.9660242</v>
          </cell>
          <cell r="N177" t="str">
            <v>CP-001-2026</v>
          </cell>
          <cell r="O177" t="str">
            <v>https://community.secop.gov.co/Public/Tendering/OpportunityDetail/Index?noticeUID=CO1.NTC.9678657</v>
          </cell>
        </row>
        <row r="178">
          <cell r="B178" t="str">
            <v>0176-2026</v>
          </cell>
          <cell r="C178" t="e">
            <v>#N/A</v>
          </cell>
          <cell r="D178" t="str">
            <v>NIT</v>
          </cell>
          <cell r="E178">
            <v>900470772</v>
          </cell>
          <cell r="F178">
            <v>8</v>
          </cell>
          <cell r="G178">
            <v>3</v>
          </cell>
          <cell r="H178" t="str">
            <v>TRANSPORTES CSC S.A.S</v>
          </cell>
          <cell r="I178" t="str">
            <v>CL 66 B 70 D 34</v>
          </cell>
          <cell r="J178" t="str">
            <v>gerencia@transportescsc.com</v>
          </cell>
          <cell r="K178" t="str">
            <v>CRISTHIAN ANDRES MIRANDA LOPEZ</v>
          </cell>
          <cell r="L178">
            <v>1010248349</v>
          </cell>
          <cell r="M178" t="str">
            <v>CO1.PCCNTR.9374246</v>
          </cell>
          <cell r="N178" t="str">
            <v>CP-003-2026</v>
          </cell>
          <cell r="O178" t="str">
            <v>https://community.secop.gov.co/Public/Tendering/OpportunityDetail/Index?noticeUID=CO1.NTC.9969045</v>
          </cell>
        </row>
        <row r="179">
          <cell r="B179" t="str">
            <v>0177-2026</v>
          </cell>
          <cell r="C179" t="e">
            <v>#N/A</v>
          </cell>
          <cell r="D179" t="str">
            <v>NIT</v>
          </cell>
          <cell r="E179">
            <v>902040992</v>
          </cell>
          <cell r="F179">
            <v>4</v>
          </cell>
          <cell r="G179">
            <v>7</v>
          </cell>
          <cell r="H179" t="str">
            <v>UT LOGMED CAPITAL</v>
          </cell>
          <cell r="I179" t="str">
            <v>CARRERA 57 A 44 A 29</v>
          </cell>
          <cell r="J179" t="str">
            <v>comercial@ceinte.com.co</v>
          </cell>
          <cell r="K179" t="str">
            <v>CARLOS AUGUSTO ROMERO FALLA</v>
          </cell>
          <cell r="L179">
            <v>71750137</v>
          </cell>
          <cell r="M179" t="str">
            <v>CO1.PCCNTR.9359766</v>
          </cell>
          <cell r="N179" t="str">
            <v>CP-002-2026</v>
          </cell>
          <cell r="O179" t="str">
            <v>https://community.secop.gov.co/Public/Tendering/OpportunityDetail/Index?noticeUID=CO1.NTC.9960234</v>
          </cell>
        </row>
        <row r="180">
          <cell r="B180" t="str">
            <v>0178-2026</v>
          </cell>
          <cell r="C180" t="e">
            <v>#N/A</v>
          </cell>
          <cell r="D180" t="str">
            <v>NIT</v>
          </cell>
          <cell r="E180">
            <v>901361684</v>
          </cell>
          <cell r="F180">
            <v>4</v>
          </cell>
          <cell r="G180">
            <v>7</v>
          </cell>
          <cell r="H180" t="str">
            <v>LUMINANTE FILMS SAS</v>
          </cell>
          <cell r="I180" t="str">
            <v>CL 69 9 13 AP 301</v>
          </cell>
          <cell r="J180" t="str">
            <v>contabilidad@luminantestudio.com</v>
          </cell>
          <cell r="K180" t="str">
            <v>PEDRO SAMPER MURILLO</v>
          </cell>
          <cell r="L180">
            <v>11275191</v>
          </cell>
          <cell r="M180" t="str">
            <v>CO1.PCCNTR.9522215</v>
          </cell>
          <cell r="N180" t="str">
            <v>CP-004-2026</v>
          </cell>
          <cell r="O180" t="str">
            <v>https://community.secop.gov.co/Public/Tendering/OpportunityDetail/Index?noticeUID=CO1.NTC.10137625&amp;isFromPublicArea=True&amp;isModal=False</v>
          </cell>
        </row>
        <row r="181">
          <cell r="B181" t="str">
            <v>0179-2026</v>
          </cell>
          <cell r="C181" t="e">
            <v>#N/A</v>
          </cell>
          <cell r="D181" t="str">
            <v>NIT</v>
          </cell>
          <cell r="E181">
            <v>902069728</v>
          </cell>
          <cell r="F181">
            <v>2</v>
          </cell>
          <cell r="G181">
            <v>9</v>
          </cell>
          <cell r="H181" t="str">
            <v>UNIÓN TEMPORAL EFECTO MARIPOSA,</v>
          </cell>
          <cell r="I181" t="str">
            <v>CALLE 35 5 - 59</v>
          </cell>
          <cell r="J181" t="str">
            <v>utefectomariposa@gmail.com</v>
          </cell>
          <cell r="K181" t="str">
            <v>MARITZA RINCON GONZALEZ</v>
          </cell>
          <cell r="L181">
            <v>29108939</v>
          </cell>
          <cell r="M181" t="str">
            <v>CO1.PCCNTR.9522314</v>
          </cell>
          <cell r="N181" t="str">
            <v>CP-004-2026</v>
          </cell>
          <cell r="O181" t="str">
            <v>https://community.secop.gov.co/Public/Tendering/ContractNoticePhases/View?PPI=CO1.PPI.46642071&amp;isFromPublicArea=True&amp;isModal=False</v>
          </cell>
        </row>
        <row r="182">
          <cell r="B182" t="str">
            <v>0180-2026</v>
          </cell>
          <cell r="C182" t="e">
            <v>#N/A</v>
          </cell>
          <cell r="D182" t="str">
            <v>NIT</v>
          </cell>
          <cell r="E182">
            <v>902069849</v>
          </cell>
          <cell r="F182">
            <v>5</v>
          </cell>
          <cell r="G182">
            <v>6</v>
          </cell>
          <cell r="H182" t="str">
            <v>UNIÓN TEMPORAL SOBRE RUEDAS</v>
          </cell>
          <cell r="I182" t="str">
            <v>TV 19 BIS # 46 38</v>
          </cell>
          <cell r="J182" t="str">
            <v>info@allegrofilms.co</v>
          </cell>
          <cell r="K182" t="str">
            <v>ZAMORA MARTINEZ INTI JIMENA</v>
          </cell>
          <cell r="L182">
            <v>53107907</v>
          </cell>
          <cell r="M182" t="str">
            <v>CO1.PCCNTR.9521951</v>
          </cell>
          <cell r="N182" t="str">
            <v>CP-004-2026</v>
          </cell>
          <cell r="O182" t="str">
            <v>https://community.secop.gov.co/Public/Tendering/OpportunityDetail/Index?noticeUID=CO1.NTC.10137625&amp;isFromPublicArea=True&amp;isModal=False</v>
          </cell>
        </row>
        <row r="183">
          <cell r="B183" t="str">
            <v>0181-2026</v>
          </cell>
          <cell r="C183" t="e">
            <v>#N/A</v>
          </cell>
          <cell r="D183" t="str">
            <v>CC</v>
          </cell>
          <cell r="E183">
            <v>1057578394</v>
          </cell>
          <cell r="F183">
            <v>6</v>
          </cell>
          <cell r="G183">
            <v>5</v>
          </cell>
          <cell r="H183" t="str">
            <v>LUISA FERNANDA MORA GUTIERREZ</v>
          </cell>
          <cell r="I183" t="str">
            <v>KR 16 93 65 AP 304</v>
          </cell>
          <cell r="J183" t="str">
            <v>luisafmora16@hotmail.com</v>
          </cell>
          <cell r="K183" t="str">
            <v/>
          </cell>
          <cell r="M183" t="str">
            <v>CO1.PCCNTR.9591332</v>
          </cell>
          <cell r="N183" t="str">
            <v>CPT-181-2026</v>
          </cell>
          <cell r="O183" t="str">
            <v>https://community.secop.gov.co/Public/Tendering/OpportunityDetail/Index?noticeUID=CO1.NTC.10411876&amp;isFromPublicArea=True&amp;isModal=False</v>
          </cell>
        </row>
        <row r="184">
          <cell r="B184" t="str">
            <v>0182-2026</v>
          </cell>
          <cell r="C184" t="e">
            <v>#N/A</v>
          </cell>
          <cell r="D184" t="str">
            <v>CC</v>
          </cell>
          <cell r="E184">
            <v>1016011174</v>
          </cell>
          <cell r="F184">
            <v>1</v>
          </cell>
          <cell r="G184">
            <v>1</v>
          </cell>
          <cell r="H184" t="str">
            <v>SANDRA ROCIO RAMÍREZ HERNÁNDEZ</v>
          </cell>
          <cell r="I184" t="str">
            <v>KR 104 13D 48 CA 203</v>
          </cell>
          <cell r="J184" t="str">
            <v>sandramirezh-09@hotmail.com</v>
          </cell>
          <cell r="K184" t="str">
            <v/>
          </cell>
          <cell r="M184" t="str">
            <v>CO1.PCCNTR.9591715</v>
          </cell>
          <cell r="N184" t="str">
            <v>CPT-182-2026</v>
          </cell>
          <cell r="O184" t="str">
            <v>https://community.secop.gov.co/Public/Tendering/OpportunityDetail/Index?noticeUID=CO1.NTC.10412259&amp;isFromPublicArea=True&amp;isModal=False</v>
          </cell>
        </row>
        <row r="185">
          <cell r="B185" t="str">
            <v>0183-2026</v>
          </cell>
          <cell r="C185" t="e">
            <v>#N/A</v>
          </cell>
          <cell r="D185" t="str">
            <v>CC</v>
          </cell>
          <cell r="E185">
            <v>52774635</v>
          </cell>
          <cell r="F185">
            <v>7</v>
          </cell>
          <cell r="G185">
            <v>4</v>
          </cell>
          <cell r="H185" t="str">
            <v>ANGIE CAROLINA RODRIGUEZ FRANCO</v>
          </cell>
          <cell r="I185" t="str">
            <v>CL 58A SUR 78F 24</v>
          </cell>
          <cell r="J185" t="str">
            <v>caritorodriguezfranco@gmail.com</v>
          </cell>
          <cell r="K185" t="str">
            <v/>
          </cell>
          <cell r="M185" t="str">
            <v>CO1.PCCNTR.9594035</v>
          </cell>
          <cell r="N185" t="str">
            <v>CPT-183-2026</v>
          </cell>
          <cell r="O185" t="str">
            <v>https://community.secop.gov.co/Public/Tendering/OpportunityDetail/Index?noticeUID=CO1.NTC.10415588&amp;isFromPublicArea=True&amp;isModal=False</v>
          </cell>
        </row>
        <row r="186">
          <cell r="B186" t="str">
            <v>0184-2026</v>
          </cell>
          <cell r="C186" t="e">
            <v>#N/A</v>
          </cell>
          <cell r="F186">
            <v>0</v>
          </cell>
          <cell r="G186">
            <v>0</v>
          </cell>
          <cell r="H186" t="str">
            <v>CATHERINE ISABEL PÉREZ BELTRÁN</v>
          </cell>
          <cell r="K186" t="str">
            <v/>
          </cell>
          <cell r="N186" t="str">
            <v>CPT-184-2026</v>
          </cell>
        </row>
        <row r="187">
          <cell r="B187" t="str">
            <v>0185-2026</v>
          </cell>
          <cell r="C187" t="e">
            <v>#N/A</v>
          </cell>
          <cell r="F187">
            <v>0</v>
          </cell>
          <cell r="G187">
            <v>0</v>
          </cell>
          <cell r="H187" t="str">
            <v>ANDRÉS RICARDO LAVERDE PEDRAZA</v>
          </cell>
          <cell r="K187" t="str">
            <v/>
          </cell>
          <cell r="N187" t="str">
            <v>CPT-185-2026</v>
          </cell>
        </row>
        <row r="188">
          <cell r="B188" t="str">
            <v>0186-2026</v>
          </cell>
          <cell r="C188" t="e">
            <v>#N/A</v>
          </cell>
          <cell r="F188">
            <v>0</v>
          </cell>
          <cell r="G188">
            <v>0</v>
          </cell>
          <cell r="H188" t="str">
            <v>ASTRID JOHANNA ANDRADE RICO</v>
          </cell>
          <cell r="K188" t="str">
            <v/>
          </cell>
          <cell r="N188" t="str">
            <v>CPT-186-2026</v>
          </cell>
        </row>
        <row r="189">
          <cell r="B189" t="str">
            <v>0187-2026</v>
          </cell>
          <cell r="C189" t="e">
            <v>#N/A</v>
          </cell>
          <cell r="F189">
            <v>0</v>
          </cell>
          <cell r="G189">
            <v>0</v>
          </cell>
          <cell r="H189" t="str">
            <v>DIEGO ANDRÉS PARDO ÁVILA</v>
          </cell>
          <cell r="K189" t="str">
            <v/>
          </cell>
          <cell r="N189" t="str">
            <v>CPT-187-2026</v>
          </cell>
        </row>
        <row r="190">
          <cell r="B190" t="str">
            <v>0188-2026</v>
          </cell>
          <cell r="C190" t="e">
            <v>#N/A</v>
          </cell>
          <cell r="F190">
            <v>0</v>
          </cell>
          <cell r="G190">
            <v>0</v>
          </cell>
          <cell r="H190" t="str">
            <v>MONICA ROCIO LARGO MORALES</v>
          </cell>
          <cell r="K190" t="str">
            <v/>
          </cell>
          <cell r="N190" t="str">
            <v>CPT-188-2026</v>
          </cell>
        </row>
        <row r="191">
          <cell r="B191" t="str">
            <v>0189-2026</v>
          </cell>
          <cell r="C191" t="e">
            <v>#N/A</v>
          </cell>
          <cell r="F191">
            <v>0</v>
          </cell>
          <cell r="G191">
            <v>0</v>
          </cell>
          <cell r="H191" t="str">
            <v>YANET ARDILA QUIROGA</v>
          </cell>
          <cell r="K191" t="str">
            <v/>
          </cell>
          <cell r="N191" t="str">
            <v>CPT-189-2026</v>
          </cell>
        </row>
        <row r="192">
          <cell r="B192" t="str">
            <v>0190-2026</v>
          </cell>
          <cell r="C192" t="e">
            <v>#N/A</v>
          </cell>
          <cell r="F192">
            <v>0</v>
          </cell>
          <cell r="G192">
            <v>0</v>
          </cell>
          <cell r="H192" t="str">
            <v>CARLOS RAÚL GONZÁLEZ MARTÍNEZ</v>
          </cell>
          <cell r="K192" t="str">
            <v/>
          </cell>
          <cell r="N192" t="str">
            <v>CPT-190-2026</v>
          </cell>
        </row>
        <row r="193">
          <cell r="B193" t="str">
            <v>0191-2026</v>
          </cell>
          <cell r="C193" t="e">
            <v>#N/A</v>
          </cell>
          <cell r="F193">
            <v>0</v>
          </cell>
          <cell r="G193">
            <v>0</v>
          </cell>
          <cell r="H193" t="str">
            <v>LAURA CAROLINA ÁLVAREZ TAVERA</v>
          </cell>
          <cell r="K193" t="str">
            <v/>
          </cell>
          <cell r="N193" t="str">
            <v>CPT-191-2026</v>
          </cell>
        </row>
        <row r="194">
          <cell r="B194" t="str">
            <v>0192-2026</v>
          </cell>
          <cell r="F194">
            <v>0</v>
          </cell>
          <cell r="G194">
            <v>0</v>
          </cell>
          <cell r="H194" t="str">
            <v>SEBASTIÁN CAICEDO CESPEDES</v>
          </cell>
          <cell r="K194" t="str">
            <v/>
          </cell>
          <cell r="N194" t="str">
            <v>CPT-192-2026</v>
          </cell>
        </row>
        <row r="195">
          <cell r="B195" t="str">
            <v>0193-2026</v>
          </cell>
          <cell r="F195">
            <v>0</v>
          </cell>
          <cell r="G195">
            <v>0</v>
          </cell>
          <cell r="H195" t="str">
            <v>PAULA MAGALY GARCÍA TABORDA</v>
          </cell>
          <cell r="K195" t="str">
            <v/>
          </cell>
          <cell r="N195" t="str">
            <v>CPT-193-2026</v>
          </cell>
        </row>
        <row r="196">
          <cell r="B196" t="str">
            <v>0194-2026</v>
          </cell>
          <cell r="F196">
            <v>0</v>
          </cell>
          <cell r="G196">
            <v>0</v>
          </cell>
          <cell r="H196" t="str">
            <v>YULI MARCELA VEGA FRANCO</v>
          </cell>
          <cell r="K196" t="str">
            <v/>
          </cell>
          <cell r="N196" t="str">
            <v>CPT-194-2026</v>
          </cell>
        </row>
        <row r="197">
          <cell r="B197" t="str">
            <v>0195-2026</v>
          </cell>
          <cell r="F197">
            <v>0</v>
          </cell>
          <cell r="G197">
            <v>0</v>
          </cell>
          <cell r="H197" t="str">
            <v>JULIA MARIA RINCON ROMERO</v>
          </cell>
          <cell r="K197" t="str">
            <v/>
          </cell>
          <cell r="N197" t="str">
            <v>CPT-195-2026</v>
          </cell>
        </row>
        <row r="198">
          <cell r="B198" t="str">
            <v>0196-2026</v>
          </cell>
          <cell r="F198">
            <v>0</v>
          </cell>
          <cell r="G198">
            <v>0</v>
          </cell>
          <cell r="H198" t="str">
            <v>CAMILO REYES REGUEROS</v>
          </cell>
          <cell r="K198" t="str">
            <v/>
          </cell>
          <cell r="N198" t="str">
            <v>CPT-196-2026</v>
          </cell>
        </row>
        <row r="199">
          <cell r="B199" t="str">
            <v>0197-2026</v>
          </cell>
          <cell r="F199">
            <v>0</v>
          </cell>
          <cell r="G199">
            <v>0</v>
          </cell>
          <cell r="H199" t="str">
            <v>YENNY ADRIANA SANTAMARIA AMADO</v>
          </cell>
          <cell r="K199" t="str">
            <v/>
          </cell>
          <cell r="N199" t="str">
            <v>CPT-197-2026</v>
          </cell>
        </row>
        <row r="200">
          <cell r="B200" t="str">
            <v>0198-2026</v>
          </cell>
          <cell r="F200">
            <v>0</v>
          </cell>
          <cell r="G200">
            <v>0</v>
          </cell>
          <cell r="H200" t="str">
            <v>LADY DAYAN VALENCIA RAMOS</v>
          </cell>
          <cell r="K200" t="str">
            <v/>
          </cell>
          <cell r="N200" t="str">
            <v>CPT-198-2026</v>
          </cell>
        </row>
        <row r="201">
          <cell r="B201" t="str">
            <v>0199-2026</v>
          </cell>
          <cell r="F201">
            <v>0</v>
          </cell>
          <cell r="G201">
            <v>0</v>
          </cell>
          <cell r="H201" t="str">
            <v>JORGE ALEJANDRO RODRIGUEZ VASQUEZ</v>
          </cell>
          <cell r="K201" t="str">
            <v/>
          </cell>
          <cell r="N201" t="str">
            <v>CPT-199-2026</v>
          </cell>
        </row>
        <row r="202">
          <cell r="B202" t="str">
            <v>0200-2026</v>
          </cell>
          <cell r="F202">
            <v>0</v>
          </cell>
          <cell r="G202">
            <v>0</v>
          </cell>
          <cell r="H202" t="str">
            <v>GERMANRODRIGUEZ MURCIA</v>
          </cell>
          <cell r="K202" t="str">
            <v/>
          </cell>
          <cell r="N202" t="str">
            <v>CPT-200-2026</v>
          </cell>
        </row>
        <row r="203">
          <cell r="B203" t="str">
            <v>0201-2026</v>
          </cell>
          <cell r="F203">
            <v>0</v>
          </cell>
          <cell r="G203">
            <v>0</v>
          </cell>
          <cell r="H203" t="str">
            <v>SERGIO ESTEBAN ALDANA ROMERO</v>
          </cell>
          <cell r="K203" t="str">
            <v/>
          </cell>
          <cell r="N203" t="str">
            <v>CPT-201-2026</v>
          </cell>
        </row>
        <row r="204">
          <cell r="B204" t="str">
            <v>0202-2026</v>
          </cell>
          <cell r="F204">
            <v>0</v>
          </cell>
          <cell r="G204">
            <v>0</v>
          </cell>
          <cell r="H204" t="str">
            <v>PAULINA LONDOÑO APONTE</v>
          </cell>
          <cell r="K204" t="str">
            <v/>
          </cell>
          <cell r="N204" t="str">
            <v>CPT-202-2026</v>
          </cell>
        </row>
        <row r="205">
          <cell r="B205" t="str">
            <v>0203-2026</v>
          </cell>
          <cell r="F205">
            <v>0</v>
          </cell>
          <cell r="G205">
            <v>0</v>
          </cell>
          <cell r="H205" t="str">
            <v>DAYAN MONTOYA GONZALEZ</v>
          </cell>
          <cell r="K205" t="str">
            <v/>
          </cell>
          <cell r="N205" t="str">
            <v>CPT-203-2026</v>
          </cell>
        </row>
        <row r="206">
          <cell r="B206" t="str">
            <v>0204-2026</v>
          </cell>
          <cell r="F206">
            <v>0</v>
          </cell>
          <cell r="G206">
            <v>0</v>
          </cell>
          <cell r="H206" t="str">
            <v>JORGE ISAAC GARCÍA</v>
          </cell>
          <cell r="K206" t="str">
            <v/>
          </cell>
          <cell r="N206" t="str">
            <v>CPT-204-2026</v>
          </cell>
        </row>
        <row r="207">
          <cell r="B207" t="str">
            <v>0205-2026</v>
          </cell>
          <cell r="F207">
            <v>0</v>
          </cell>
          <cell r="G207">
            <v>0</v>
          </cell>
          <cell r="H207" t="str">
            <v>CINDY PAOLA SANDOVAL GUZMAN</v>
          </cell>
          <cell r="K207" t="str">
            <v/>
          </cell>
          <cell r="N207" t="str">
            <v>CPT-205-2026</v>
          </cell>
        </row>
        <row r="208">
          <cell r="B208" t="str">
            <v>0206-2026</v>
          </cell>
          <cell r="F208">
            <v>0</v>
          </cell>
          <cell r="G208">
            <v>0</v>
          </cell>
          <cell r="H208" t="str">
            <v>ADRIANA LUCIA RODRÍGUEZ SUÁREZ</v>
          </cell>
          <cell r="K208" t="str">
            <v/>
          </cell>
          <cell r="N208" t="str">
            <v>CPT-206-2026</v>
          </cell>
        </row>
        <row r="209">
          <cell r="B209" t="str">
            <v>0207-2026</v>
          </cell>
          <cell r="F209">
            <v>0</v>
          </cell>
          <cell r="G209">
            <v>0</v>
          </cell>
          <cell r="H209" t="str">
            <v>BRANDON DAVID CARRERA LATORRE</v>
          </cell>
          <cell r="K209" t="str">
            <v/>
          </cell>
          <cell r="N209" t="str">
            <v>CPT-207-2026</v>
          </cell>
        </row>
        <row r="210">
          <cell r="B210" t="str">
            <v>0208-2026</v>
          </cell>
          <cell r="F210">
            <v>0</v>
          </cell>
          <cell r="G210">
            <v>0</v>
          </cell>
          <cell r="H210" t="str">
            <v>GABRIEL EDUARDO GROSSO GUZMÁN</v>
          </cell>
          <cell r="K210" t="str">
            <v/>
          </cell>
          <cell r="N210" t="str">
            <v>CPT-208-2026</v>
          </cell>
        </row>
        <row r="211">
          <cell r="B211" t="str">
            <v>0209-2026</v>
          </cell>
          <cell r="F211">
            <v>0</v>
          </cell>
          <cell r="G211">
            <v>0</v>
          </cell>
          <cell r="H211" t="str">
            <v>CLAUDIA JULIANA GARCIA MUTIS</v>
          </cell>
          <cell r="K211" t="str">
            <v/>
          </cell>
          <cell r="N211" t="str">
            <v>CPT-209-2026</v>
          </cell>
        </row>
        <row r="212">
          <cell r="B212" t="str">
            <v>0210-2026</v>
          </cell>
          <cell r="F212">
            <v>0</v>
          </cell>
          <cell r="G212">
            <v>0</v>
          </cell>
          <cell r="H212" t="str">
            <v>ADRIANA MARCELA SAENZ POSADA</v>
          </cell>
          <cell r="K212" t="str">
            <v/>
          </cell>
          <cell r="N212" t="str">
            <v>CPT-210-2026</v>
          </cell>
        </row>
        <row r="213">
          <cell r="B213" t="str">
            <v>0211-2026</v>
          </cell>
          <cell r="F213">
            <v>0</v>
          </cell>
          <cell r="G213">
            <v>0</v>
          </cell>
          <cell r="H213" t="str">
            <v>LAURA NATALI CANO MURILLO</v>
          </cell>
          <cell r="K213" t="str">
            <v/>
          </cell>
          <cell r="N213" t="str">
            <v>CPT-211-2026</v>
          </cell>
        </row>
        <row r="214">
          <cell r="B214" t="str">
            <v>0212-2026</v>
          </cell>
          <cell r="F214">
            <v>0</v>
          </cell>
          <cell r="G214">
            <v>0</v>
          </cell>
          <cell r="H214" t="str">
            <v>VICTOR ENRIQUE PALACIO CUESTAS</v>
          </cell>
          <cell r="K214" t="str">
            <v/>
          </cell>
          <cell r="N214" t="str">
            <v>CPT-212-2026</v>
          </cell>
        </row>
        <row r="215">
          <cell r="B215" t="str">
            <v>0213-2026</v>
          </cell>
          <cell r="F215">
            <v>0</v>
          </cell>
          <cell r="G215">
            <v>0</v>
          </cell>
          <cell r="H215" t="str">
            <v>JULIAN DAVID BARRETO BASABE</v>
          </cell>
          <cell r="K215" t="str">
            <v/>
          </cell>
          <cell r="N215" t="str">
            <v>CPT-213-2026</v>
          </cell>
        </row>
      </sheetData>
      <sheetData sheetId="1">
        <row r="10">
          <cell r="F10" t="str">
            <v>NUMERO DEL COMPROMISO</v>
          </cell>
          <cell r="H10" t="str">
            <v>TIPO DE COMPROMISO</v>
          </cell>
          <cell r="I10" t="str">
            <v>TIPOLOGIA ESPECIFICA</v>
          </cell>
          <cell r="J10" t="str">
            <v>NÚMERO CONVENIO MARCO</v>
          </cell>
          <cell r="K10" t="str">
            <v>VIGENCIA SUSCRIPCIÓN CONVENIO MARCO</v>
          </cell>
          <cell r="L10" t="str">
            <v>DIRECCION WEB CONSTANCIA SECOP</v>
          </cell>
          <cell r="M10" t="str">
            <v>FECHA  PUBLICACION SECOP</v>
          </cell>
          <cell r="N10" t="str">
            <v>MODALIDAD DE SELECCION</v>
          </cell>
          <cell r="O10" t="str">
            <v>PROCEDIMIENTO - CASUALIDAD</v>
          </cell>
          <cell r="P10" t="str">
            <v>REGIMEN DE CONTRATACION</v>
          </cell>
          <cell r="Q10" t="str">
            <v>TIPO DE GASTO</v>
          </cell>
          <cell r="R10" t="str">
            <v>TEMA A QUE CORRESPONDE EL GASTO O INVERSION</v>
          </cell>
          <cell r="S10" t="str">
            <v>CRP1</v>
          </cell>
          <cell r="T10" t="str">
            <v>FECHA CRP1</v>
          </cell>
          <cell r="U10" t="str">
            <v>CRP2</v>
          </cell>
          <cell r="V10" t="str">
            <v>FECHA CRP2</v>
          </cell>
          <cell r="W10" t="str">
            <v>CRP3</v>
          </cell>
          <cell r="X10" t="str">
            <v>FECHA CRP3</v>
          </cell>
          <cell r="Y10" t="str">
            <v>OBJETO DEL CONTRATO</v>
          </cell>
          <cell r="Z10" t="str">
            <v>FECHA SUSCRIPCIÓN</v>
          </cell>
          <cell r="AA10" t="str">
            <v>UNIDAD PLAZO DE EJECUCIÓN</v>
          </cell>
          <cell r="AB10" t="str">
            <v>PLAZO EJECUCION</v>
          </cell>
          <cell r="AC10" t="str">
            <v>ORIGEN DEL PRESUPUESTO</v>
          </cell>
          <cell r="AD10" t="str">
            <v>PORCENTAJE DE PARTICIPACION DEL DISTRITO</v>
          </cell>
          <cell r="AE10" t="str">
            <v>ORIGEN RECURSOS</v>
          </cell>
          <cell r="AF10" t="str">
            <v>TIPO MONEDA CONTRATO</v>
          </cell>
          <cell r="AG10" t="str">
            <v>VALOR DEL CONTRATO MONEDA EXTRANJERA</v>
          </cell>
          <cell r="AH10" t="str">
            <v>VALOR TASA DE CAMBIO A LA FECHA DE SUSCRIPCIÓN DEL CONTRATO</v>
          </cell>
          <cell r="AI10" t="str">
            <v>FINANCIADO CON VIGENCIAS FUTURAS</v>
          </cell>
          <cell r="AJ10" t="str">
            <v>VALOR DEL CONTRATO EN PESOS</v>
          </cell>
        </row>
        <row r="11">
          <cell r="F11" t="str">
            <v>0001-2026</v>
          </cell>
          <cell r="G11" t="str">
            <v>CC</v>
          </cell>
          <cell r="H11" t="str">
            <v>17 17. Contrato de Prestación de Servicios</v>
          </cell>
          <cell r="I11" t="str">
            <v xml:space="preserve">31 31-Servicios Profesionales </v>
          </cell>
          <cell r="J11" t="str">
            <v/>
          </cell>
          <cell r="L11" t="str">
            <v>https://community.secop.gov.co/Public/Tendering/OpportunityDetail/Index?noticeUID=CO1.NTC.9386995&amp;isFromPublicArea=True&amp;isModal=true&amp;asPopupView=true</v>
          </cell>
          <cell r="M11">
            <v>46028</v>
          </cell>
          <cell r="N11" t="str">
            <v>5 Contratación directa</v>
          </cell>
          <cell r="O11" t="str">
            <v>33 Prestación de Servicios Profesionales y Apoyo (5-8)</v>
          </cell>
          <cell r="P11" t="str">
            <v>2 2. Privado</v>
          </cell>
          <cell r="Q11" t="str">
            <v>2 2. Funcionamiento</v>
          </cell>
          <cell r="R11" t="str">
            <v>8 8: Cultura</v>
          </cell>
          <cell r="S11" t="str">
            <v/>
          </cell>
          <cell r="T11" t="str">
            <v/>
          </cell>
          <cell r="U11" t="str">
            <v/>
          </cell>
          <cell r="V11" t="str">
            <v/>
          </cell>
          <cell r="W11" t="str">
            <v/>
          </cell>
          <cell r="X11" t="str">
            <v/>
          </cell>
          <cell r="Y11" t="str">
            <v>209GVM-Proveer, de manera autónoma e independiente, los servicios requeridos para llevar a cabo acciones relacionadas con la estrategia comercial de Canal Capital. PZ 30/08/2026</v>
          </cell>
          <cell r="Z11">
            <v>46028</v>
          </cell>
          <cell r="AA11" t="str">
            <v/>
          </cell>
          <cell r="AB11" t="str">
            <v/>
          </cell>
          <cell r="AC11" t="str">
            <v>3 3. Municipal</v>
          </cell>
          <cell r="AD11">
            <v>100</v>
          </cell>
          <cell r="AE11" t="str">
            <v>2 2. Transferencias</v>
          </cell>
          <cell r="AF11" t="str">
            <v>1 1-Pesos Colombianos</v>
          </cell>
          <cell r="AI11" t="str">
            <v>2 2-NO</v>
          </cell>
          <cell r="AJ11">
            <v>129250000</v>
          </cell>
        </row>
        <row r="12">
          <cell r="F12" t="str">
            <v>0002-2026</v>
          </cell>
          <cell r="G12" t="str">
            <v>NIT</v>
          </cell>
          <cell r="H12" t="str">
            <v>17 17. Contrato de Prestación de Servicios</v>
          </cell>
          <cell r="I12" t="str">
            <v xml:space="preserve">31 31-Servicios Profesionales </v>
          </cell>
          <cell r="L12" t="str">
            <v>https://community.secop.gov.co/Public/Tendering/OpportunityDetail/Index?noticeUID=CO1.NTC.9395003&amp;isFromPublicArea=True&amp;isModal=true&amp;asPopupView=true</v>
          </cell>
          <cell r="M12">
            <v>46029</v>
          </cell>
          <cell r="N12" t="str">
            <v>5 Contratación directa</v>
          </cell>
          <cell r="O12" t="str">
            <v>33 Prestación de Servicios Profesionales y Apoyo (5-8)</v>
          </cell>
          <cell r="P12" t="str">
            <v>2 2. Privado</v>
          </cell>
          <cell r="Q12" t="str">
            <v>2 2. Funcionamiento</v>
          </cell>
          <cell r="R12" t="str">
            <v>8 8: Cultura</v>
          </cell>
          <cell r="S12" t="str">
            <v/>
          </cell>
          <cell r="T12" t="str">
            <v/>
          </cell>
          <cell r="U12" t="str">
            <v/>
          </cell>
          <cell r="V12" t="str">
            <v/>
          </cell>
          <cell r="W12" t="str">
            <v/>
          </cell>
          <cell r="X12" t="str">
            <v/>
          </cell>
          <cell r="Y12" t="str">
            <v>674GBV-Prestar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 CTO 0002/2026 PZ 30/06/2026 o Hasta agotar los recursos</v>
          </cell>
          <cell r="Z12">
            <v>46029</v>
          </cell>
          <cell r="AA12" t="str">
            <v/>
          </cell>
          <cell r="AB12" t="str">
            <v/>
          </cell>
          <cell r="AC12" t="str">
            <v>4 4. Propio</v>
          </cell>
          <cell r="AD12">
            <v>100</v>
          </cell>
          <cell r="AE12" t="str">
            <v>1 1. Ingresos Corrientes</v>
          </cell>
          <cell r="AF12" t="str">
            <v>1 1-Pesos Colombianos</v>
          </cell>
          <cell r="AI12" t="str">
            <v>2 2-NO</v>
          </cell>
          <cell r="AJ12">
            <v>1000000000</v>
          </cell>
        </row>
        <row r="13">
          <cell r="F13" t="str">
            <v>0003-2026</v>
          </cell>
          <cell r="G13" t="str">
            <v>NIT</v>
          </cell>
          <cell r="H13" t="str">
            <v>17 17. Contrato de Prestación de Servicios</v>
          </cell>
          <cell r="I13" t="str">
            <v xml:space="preserve">31 31-Servicios Profesionales </v>
          </cell>
          <cell r="L13" t="str">
            <v>https://community.secop.gov.co/Public/Tendering/OpportunityDetail/Index?noticeUID=CO1.NTC.9394243&amp;isFromPublicArea=True&amp;isModal=true&amp;asPopupView=true</v>
          </cell>
          <cell r="M13">
            <v>46029</v>
          </cell>
          <cell r="N13" t="str">
            <v>5 Contratación directa</v>
          </cell>
          <cell r="O13" t="str">
            <v>33 Prestación de Servicios Profesionales y Apoyo (5-8)</v>
          </cell>
          <cell r="P13" t="str">
            <v>2 2. Privado</v>
          </cell>
          <cell r="Q13" t="str">
            <v>2 2. Funcionamiento</v>
          </cell>
          <cell r="R13" t="str">
            <v>8 8: Cultura</v>
          </cell>
          <cell r="S13" t="str">
            <v/>
          </cell>
          <cell r="T13" t="str">
            <v/>
          </cell>
          <cell r="U13" t="str">
            <v/>
          </cell>
          <cell r="V13" t="str">
            <v/>
          </cell>
          <cell r="W13" t="str">
            <v/>
          </cell>
          <cell r="X13" t="str">
            <v/>
          </cell>
          <cell r="Y13" t="str">
            <v>675GBV-Prestar los bienes y servicios de acciones tácticas necesarias para la implementación, ejecución y desarrollo de las estratégias de comunicación requeridas para el cumplimiento del objeto social de Canal Capital. CTO 0003/2026 PZ 15/07/2026 o hasta agotar los recursos, lo que primero ocurra</v>
          </cell>
          <cell r="Z13">
            <v>46029</v>
          </cell>
          <cell r="AA13" t="str">
            <v/>
          </cell>
          <cell r="AB13" t="str">
            <v/>
          </cell>
          <cell r="AC13" t="str">
            <v>4 4. Propio</v>
          </cell>
          <cell r="AD13">
            <v>100</v>
          </cell>
          <cell r="AE13" t="str">
            <v>1 1. Ingresos Corrientes</v>
          </cell>
          <cell r="AF13" t="str">
            <v>1 1-Pesos Colombianos</v>
          </cell>
          <cell r="AI13" t="str">
            <v>2 2-NO</v>
          </cell>
          <cell r="AJ13">
            <v>1200000000</v>
          </cell>
        </row>
        <row r="14">
          <cell r="F14" t="str">
            <v>0004-2026</v>
          </cell>
          <cell r="G14" t="str">
            <v>CC</v>
          </cell>
          <cell r="H14" t="str">
            <v>17 17. Contrato de Prestación de Servicios</v>
          </cell>
          <cell r="I14" t="str">
            <v xml:space="preserve">33 33-Servicios Apoyo a la Gestion de la Entidad (servicios administrativos) </v>
          </cell>
          <cell r="L14" t="str">
            <v>https://community.secop.gov.co/Public/Tendering/OpportunityDetail/Index?noticeUID=CO1.NTC.9402725&amp;isFromPublicArea=True&amp;isModal=true&amp;asPopupView=true</v>
          </cell>
          <cell r="M14">
            <v>46029</v>
          </cell>
          <cell r="N14" t="str">
            <v>5 Contratación directa</v>
          </cell>
          <cell r="O14" t="str">
            <v>33 Prestación de Servicios Profesionales y Apoyo (5-8)</v>
          </cell>
          <cell r="P14" t="str">
            <v>2 2. Privado</v>
          </cell>
          <cell r="Q14" t="str">
            <v>2 2. Funcionamiento</v>
          </cell>
          <cell r="R14" t="str">
            <v>8 8: Cultura</v>
          </cell>
          <cell r="S14" t="str">
            <v/>
          </cell>
          <cell r="T14" t="str">
            <v/>
          </cell>
          <cell r="U14" t="str">
            <v/>
          </cell>
          <cell r="V14" t="str">
            <v/>
          </cell>
          <cell r="W14" t="str">
            <v/>
          </cell>
          <cell r="X14" t="str">
            <v/>
          </cell>
          <cell r="Y14" t="str">
            <v>211GVM-Proveer, de manera autónoma e independiente, los servicios profesionales requeridos para llevar a cabo las actividades comerciales relacionadas con la producción ejecutiva de las estrategias ATL de los proyectos del área de ventas y mercadeo de Canal Capital así como brindar apoyo a la supervisión de los contratos que le sean asignados PZ 30/08/2026</v>
          </cell>
          <cell r="Z14">
            <v>46029</v>
          </cell>
          <cell r="AA14" t="str">
            <v/>
          </cell>
          <cell r="AB14" t="str">
            <v/>
          </cell>
          <cell r="AC14" t="str">
            <v>4 4. Propio</v>
          </cell>
          <cell r="AD14">
            <v>100</v>
          </cell>
          <cell r="AE14" t="str">
            <v>1 1. Ingresos Corrientes</v>
          </cell>
          <cell r="AF14" t="str">
            <v>1 1-Pesos Colombianos</v>
          </cell>
          <cell r="AI14" t="str">
            <v>2 2-NO</v>
          </cell>
          <cell r="AJ14">
            <v>67322611</v>
          </cell>
        </row>
        <row r="15">
          <cell r="F15" t="str">
            <v>0005-2026</v>
          </cell>
          <cell r="G15" t="str">
            <v>CC</v>
          </cell>
          <cell r="H15" t="str">
            <v>17 17. Contrato de Prestación de Servicios</v>
          </cell>
          <cell r="I15" t="str">
            <v xml:space="preserve">33 33-Servicios Apoyo a la Gestion de la Entidad (servicios administrativos) </v>
          </cell>
          <cell r="L15" t="str">
            <v>https://community.secop.gov.co/Public/Tendering/OpportunityDetail/Index?noticeUID=CO1.NTC.9403942&amp;isFromPublicArea=True&amp;isModal=true&amp;asPopupView=true</v>
          </cell>
          <cell r="M15">
            <v>46029</v>
          </cell>
          <cell r="N15" t="str">
            <v>5 Contratación directa</v>
          </cell>
          <cell r="O15" t="str">
            <v>33 Prestación de Servicios Profesionales y Apoyo (5-8)</v>
          </cell>
          <cell r="P15" t="str">
            <v>2 2. Privado</v>
          </cell>
          <cell r="Q15" t="str">
            <v>2 2. Funcionamiento</v>
          </cell>
          <cell r="R15" t="str">
            <v>8 8: Cultura</v>
          </cell>
          <cell r="S15" t="str">
            <v/>
          </cell>
          <cell r="T15" t="str">
            <v/>
          </cell>
          <cell r="U15" t="str">
            <v/>
          </cell>
          <cell r="V15" t="str">
            <v/>
          </cell>
          <cell r="W15" t="str">
            <v/>
          </cell>
          <cell r="X15" t="str">
            <v/>
          </cell>
          <cell r="Y15" t="str">
            <v>210GVM-Proveer de manera autónoma e independiente sus servicios profesionales para atender y brindar soporte a las actividades de diseño, implementación, ejecución y seguimiento a los procesos, planes y políticas del área de Ventas y Mercadeo así como brindar apoyo a la supervisión en las actividades que le sean asignadas. CTO 005/2026 PZ 30/08/2026</v>
          </cell>
          <cell r="Z15">
            <v>46029</v>
          </cell>
          <cell r="AA15" t="str">
            <v/>
          </cell>
          <cell r="AB15" t="str">
            <v/>
          </cell>
          <cell r="AC15" t="str">
            <v>4 4. Propio</v>
          </cell>
          <cell r="AD15">
            <v>100</v>
          </cell>
          <cell r="AE15" t="str">
            <v>1 1. Ingresos Corrientes</v>
          </cell>
          <cell r="AF15" t="str">
            <v>1 1-Pesos Colombianos</v>
          </cell>
          <cell r="AI15" t="str">
            <v>2 2-NO</v>
          </cell>
          <cell r="AJ15">
            <v>27300000</v>
          </cell>
        </row>
        <row r="16">
          <cell r="F16" t="str">
            <v>0008-2026</v>
          </cell>
          <cell r="G16" t="str">
            <v>CC</v>
          </cell>
          <cell r="H16" t="str">
            <v>17 17. Contrato de Prestación de Servicios</v>
          </cell>
          <cell r="I16" t="str">
            <v xml:space="preserve">31 31-Servicios Profesionales </v>
          </cell>
          <cell r="L16" t="str">
            <v>https://community.secop.gov.co/Public/Tendering/OpportunityDetail/Index?noticeUID=CO1.NTC.9472043&amp;isFromPublicArea=True&amp;isModal=true&amp;asPopupView=true</v>
          </cell>
          <cell r="M16">
            <v>46035</v>
          </cell>
          <cell r="N16" t="str">
            <v>5 Contratación directa</v>
          </cell>
          <cell r="O16" t="str">
            <v>33 Prestación de Servicios Profesionales y Apoyo (5-8)</v>
          </cell>
          <cell r="P16" t="str">
            <v>2 2. Privado</v>
          </cell>
          <cell r="Q16" t="str">
            <v>2 2. Funcionamiento</v>
          </cell>
          <cell r="R16" t="str">
            <v>8 8: Cultura</v>
          </cell>
          <cell r="S16" t="str">
            <v/>
          </cell>
          <cell r="T16" t="str">
            <v/>
          </cell>
          <cell r="U16" t="str">
            <v/>
          </cell>
          <cell r="V16" t="str">
            <v/>
          </cell>
          <cell r="W16" t="str">
            <v/>
          </cell>
          <cell r="X16" t="str">
            <v/>
          </cell>
          <cell r="Y16" t="str">
            <v>569SAG-Proveer sus servicios de manera autónoma e independiente para apoyar el proceso de ingesta y catalogación del material audiovisual de Canal Capital. PZ 6 MESES</v>
          </cell>
          <cell r="Z16">
            <v>46035</v>
          </cell>
          <cell r="AA16" t="str">
            <v/>
          </cell>
          <cell r="AB16" t="str">
            <v/>
          </cell>
          <cell r="AC16" t="str">
            <v>3 3. Municipal</v>
          </cell>
          <cell r="AD16">
            <v>100</v>
          </cell>
          <cell r="AE16" t="str">
            <v>2 2. Transferencias</v>
          </cell>
          <cell r="AF16" t="str">
            <v>1 1-Pesos Colombianos</v>
          </cell>
          <cell r="AI16" t="str">
            <v>2 2-NO</v>
          </cell>
          <cell r="AJ16">
            <v>20424000</v>
          </cell>
        </row>
        <row r="17">
          <cell r="F17" t="str">
            <v>0009-2026</v>
          </cell>
          <cell r="G17" t="str">
            <v>CC</v>
          </cell>
          <cell r="H17" t="str">
            <v>17 17. Contrato de Prestación de Servicios</v>
          </cell>
          <cell r="I17" t="str">
            <v xml:space="preserve">31 31-Servicios Profesionales </v>
          </cell>
          <cell r="L17" t="str">
            <v>https://community.secop.gov.co/Public/Tendering/OpportunityDetail/Index?noticeUID=CO1.NTC.9523032&amp;isFromPublicArea=True&amp;isModal=true&amp;asPopupView=true</v>
          </cell>
          <cell r="M17">
            <v>46037</v>
          </cell>
          <cell r="N17" t="str">
            <v>5 Contratación directa</v>
          </cell>
          <cell r="O17" t="str">
            <v>33 Prestación de Servicios Profesionales y Apoyo (5-8)</v>
          </cell>
          <cell r="P17" t="str">
            <v>2 2. Privado</v>
          </cell>
          <cell r="Q17" t="str">
            <v>2 2. Funcionamiento</v>
          </cell>
          <cell r="R17" t="str">
            <v>8 8: Cultura</v>
          </cell>
          <cell r="S17" t="str">
            <v/>
          </cell>
          <cell r="T17" t="str">
            <v/>
          </cell>
          <cell r="U17" t="str">
            <v/>
          </cell>
          <cell r="V17" t="str">
            <v/>
          </cell>
          <cell r="W17" t="str">
            <v/>
          </cell>
          <cell r="X17" t="str">
            <v/>
          </cell>
          <cell r="Y17" t="str">
            <v xml:space="preserve">217DTC-Proveer de manera autónoma e independiente los servicios requeridos para desarrollar actividades de ingeniería de producción para Canal Capital y sus otras señales. PZ 30/09/2026  CPS 0009-2026
 </v>
          </cell>
          <cell r="Z17">
            <v>46037</v>
          </cell>
          <cell r="AA17" t="str">
            <v/>
          </cell>
          <cell r="AB17" t="str">
            <v/>
          </cell>
          <cell r="AC17" t="str">
            <v>3 3. Municipal</v>
          </cell>
          <cell r="AD17">
            <v>100</v>
          </cell>
          <cell r="AE17" t="str">
            <v>2 2. Transferencias</v>
          </cell>
          <cell r="AF17" t="str">
            <v>1 1-Pesos Colombianos</v>
          </cell>
          <cell r="AI17" t="str">
            <v>2 2-NO</v>
          </cell>
          <cell r="AJ17">
            <v>58968000</v>
          </cell>
        </row>
        <row r="18">
          <cell r="F18" t="str">
            <v>0010-2026</v>
          </cell>
          <cell r="G18" t="str">
            <v>CC</v>
          </cell>
          <cell r="H18" t="str">
            <v>17 17. Contrato de Prestación de Servicios</v>
          </cell>
          <cell r="I18" t="str">
            <v xml:space="preserve">31 31-Servicios Profesionales </v>
          </cell>
          <cell r="L18" t="str">
            <v>https://community.secop.gov.co/Public/Tendering/OpportunityDetail/Index?noticeUID=CO1.NTC.9784156&amp;isFromPublicArea=True&amp;isModal=true&amp;asPopupView=true</v>
          </cell>
          <cell r="M18">
            <v>46048</v>
          </cell>
          <cell r="N18" t="str">
            <v>5 Contratación directa</v>
          </cell>
          <cell r="O18" t="str">
            <v>33 Prestación de Servicios Profesionales y Apoyo (5-8)</v>
          </cell>
          <cell r="P18" t="str">
            <v>2 2. Privado</v>
          </cell>
          <cell r="Q18" t="str">
            <v>2 2. Funcionamiento</v>
          </cell>
          <cell r="R18" t="str">
            <v>8 8: Cultura</v>
          </cell>
          <cell r="S18" t="str">
            <v/>
          </cell>
          <cell r="T18" t="str">
            <v/>
          </cell>
          <cell r="U18" t="str">
            <v/>
          </cell>
          <cell r="V18" t="str">
            <v/>
          </cell>
          <cell r="W18" t="str">
            <v/>
          </cell>
          <cell r="X18" t="str">
            <v/>
          </cell>
          <cell r="Y18" t="str">
            <v>532SAT-Prestar de manera autónoma e independiente los servicios requeridos para la gestión, administración, soporte y mantenimiento de la infraestructura en la nube de Canal Capital.- Cto 0010 - 2026 - PZ 18/07/2026</v>
          </cell>
          <cell r="Z18">
            <v>46048</v>
          </cell>
          <cell r="AA18" t="str">
            <v/>
          </cell>
          <cell r="AB18" t="str">
            <v/>
          </cell>
          <cell r="AC18" t="str">
            <v>3 3. Municipal</v>
          </cell>
          <cell r="AD18">
            <v>100</v>
          </cell>
          <cell r="AE18" t="str">
            <v>2 2. Transferencias</v>
          </cell>
          <cell r="AF18" t="str">
            <v>1 1-Pesos Colombianos</v>
          </cell>
          <cell r="AI18" t="str">
            <v>2 2-NO</v>
          </cell>
          <cell r="AJ18">
            <v>31533333</v>
          </cell>
        </row>
        <row r="19">
          <cell r="F19" t="str">
            <v>0012-2026</v>
          </cell>
          <cell r="G19" t="str">
            <v>CC</v>
          </cell>
          <cell r="H19" t="str">
            <v>17 17. Contrato de Prestación de Servicios</v>
          </cell>
          <cell r="I19" t="str">
            <v xml:space="preserve">33 33-Servicios Apoyo a la Gestion de la Entidad (servicios administrativos) </v>
          </cell>
          <cell r="L19" t="str">
            <v>https://community.secop.gov.co/Public/Tendering/OpportunityDetail/Index?noticeUID=CO1.NTC.9491425&amp;isFromPublicArea=True&amp;isModal=true&amp;asPopupView=true</v>
          </cell>
          <cell r="M19">
            <v>46035</v>
          </cell>
          <cell r="N19" t="str">
            <v>5 Contratación directa</v>
          </cell>
          <cell r="O19" t="str">
            <v>33 Prestación de Servicios Profesionales y Apoyo (5-8)</v>
          </cell>
          <cell r="P19" t="str">
            <v>2 2. Privado</v>
          </cell>
          <cell r="Q19" t="str">
            <v>2 2. Funcionamiento</v>
          </cell>
          <cell r="R19" t="str">
            <v>8 8: Cultura</v>
          </cell>
          <cell r="S19" t="str">
            <v/>
          </cell>
          <cell r="T19" t="str">
            <v/>
          </cell>
          <cell r="U19" t="str">
            <v/>
          </cell>
          <cell r="V19" t="str">
            <v/>
          </cell>
          <cell r="W19" t="str">
            <v/>
          </cell>
          <cell r="X19" t="str">
            <v/>
          </cell>
          <cell r="Y19" t="str">
            <v>535SAT-Prestar,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v>
          </cell>
          <cell r="Z19">
            <v>46035</v>
          </cell>
          <cell r="AA19" t="str">
            <v/>
          </cell>
          <cell r="AB19" t="str">
            <v/>
          </cell>
          <cell r="AC19" t="str">
            <v>3 3. Municipal</v>
          </cell>
          <cell r="AD19">
            <v>100</v>
          </cell>
          <cell r="AE19" t="str">
            <v>2 2. Transferencias</v>
          </cell>
          <cell r="AF19" t="str">
            <v>1 1-Pesos Colombianos</v>
          </cell>
          <cell r="AI19" t="str">
            <v>2 2-NO</v>
          </cell>
          <cell r="AJ19">
            <v>20066667</v>
          </cell>
        </row>
        <row r="20">
          <cell r="F20" t="str">
            <v>0013-2026</v>
          </cell>
          <cell r="G20" t="str">
            <v>CC</v>
          </cell>
          <cell r="H20" t="str">
            <v>17 17. Contrato de Prestación de Servicios</v>
          </cell>
          <cell r="I20" t="str">
            <v xml:space="preserve">31 31-Servicios Profesionales </v>
          </cell>
          <cell r="L20" t="str">
            <v>https://community.secop.gov.co/Public/Tendering/OpportunityDetail/Index?noticeUID=CO1.NTC.9492963&amp;isFromPublicArea=True&amp;isModal=true&amp;asPopupView=true</v>
          </cell>
          <cell r="M20">
            <v>46035</v>
          </cell>
          <cell r="N20" t="str">
            <v>5 Contratación directa</v>
          </cell>
          <cell r="O20" t="str">
            <v>33 Prestación de Servicios Profesionales y Apoyo (5-8)</v>
          </cell>
          <cell r="P20" t="str">
            <v>2 2. Privado</v>
          </cell>
          <cell r="Q20" t="str">
            <v>2 2. Funcionamiento</v>
          </cell>
          <cell r="R20" t="str">
            <v>8 8: Cultura</v>
          </cell>
          <cell r="S20" t="str">
            <v/>
          </cell>
          <cell r="T20" t="str">
            <v/>
          </cell>
          <cell r="U20" t="str">
            <v/>
          </cell>
          <cell r="V20" t="str">
            <v/>
          </cell>
          <cell r="W20" t="str">
            <v/>
          </cell>
          <cell r="X20" t="str">
            <v/>
          </cell>
          <cell r="Y20" t="str">
            <v>544SAT-Proveer, de manera autónoma e independiente, sus servicios profesionales para la administración, soporte y mantenimiento de la solución de ERP (Seven y Kactus) de Canal Capital. Cto 0013-2026 PZ 05/07/2026</v>
          </cell>
          <cell r="Z20">
            <v>46035</v>
          </cell>
          <cell r="AA20" t="str">
            <v/>
          </cell>
          <cell r="AB20" t="str">
            <v/>
          </cell>
          <cell r="AC20" t="str">
            <v>3 3. Municipal</v>
          </cell>
          <cell r="AD20">
            <v>100</v>
          </cell>
          <cell r="AE20" t="str">
            <v>2 2. Transferencias</v>
          </cell>
          <cell r="AF20" t="str">
            <v>1 1-Pesos Colombianos</v>
          </cell>
          <cell r="AI20" t="str">
            <v>2 2-NO</v>
          </cell>
          <cell r="AJ20">
            <v>31533333</v>
          </cell>
        </row>
        <row r="21">
          <cell r="F21" t="str">
            <v>0014-2026</v>
          </cell>
          <cell r="G21" t="str">
            <v>CC</v>
          </cell>
          <cell r="H21" t="str">
            <v>17 17. Contrato de Prestación de Servicios</v>
          </cell>
          <cell r="I21" t="str">
            <v xml:space="preserve">31 31-Servicios Profesionales </v>
          </cell>
          <cell r="L21" t="str">
            <v>https://community.secop.gov.co/Public/Tendering/OpportunityDetail/Index?noticeUID=CO1.NTC.9502623&amp;isFromPublicArea=True&amp;isModal=true&amp;asPopupView=true</v>
          </cell>
          <cell r="M21">
            <v>46036</v>
          </cell>
          <cell r="N21" t="str">
            <v>5 Contratación directa</v>
          </cell>
          <cell r="O21" t="str">
            <v>33 Prestación de Servicios Profesionales y Apoyo (5-8)</v>
          </cell>
          <cell r="P21" t="str">
            <v>2 2. Privado</v>
          </cell>
          <cell r="Q21" t="str">
            <v>2 2. Funcionamiento</v>
          </cell>
          <cell r="R21" t="str">
            <v>8 8: Cultura</v>
          </cell>
          <cell r="S21" t="str">
            <v/>
          </cell>
          <cell r="T21" t="str">
            <v/>
          </cell>
          <cell r="U21" t="str">
            <v/>
          </cell>
          <cell r="V21" t="str">
            <v/>
          </cell>
          <cell r="W21" t="str">
            <v/>
          </cell>
          <cell r="X21" t="str">
            <v/>
          </cell>
          <cell r="Y21" t="str">
            <v>570SAG-Proveer sus servicios de manera autónoma e independiente para apoyar el proceso de catalogación y digitalización del material audiovisual de Canal Capital; PZ 6 meses</v>
          </cell>
          <cell r="Z21">
            <v>46036</v>
          </cell>
          <cell r="AA21" t="str">
            <v/>
          </cell>
          <cell r="AB21" t="str">
            <v/>
          </cell>
          <cell r="AC21" t="str">
            <v>3 3. Municipal</v>
          </cell>
          <cell r="AD21">
            <v>100</v>
          </cell>
          <cell r="AE21" t="str">
            <v>2 2. Transferencias</v>
          </cell>
          <cell r="AF21" t="str">
            <v>1 1-Pesos Colombianos</v>
          </cell>
          <cell r="AI21" t="str">
            <v>2 2-NO</v>
          </cell>
          <cell r="AJ21">
            <v>19218000</v>
          </cell>
        </row>
        <row r="22">
          <cell r="F22" t="str">
            <v>0015-2026</v>
          </cell>
          <cell r="G22" t="str">
            <v>NIT</v>
          </cell>
          <cell r="H22" t="str">
            <v>17 17. Contrato de Prestación de Servicios</v>
          </cell>
          <cell r="I22" t="str">
            <v xml:space="preserve">31 31-Servicios Profesionales </v>
          </cell>
          <cell r="L22" t="str">
            <v>https://community.secop.gov.co/Public/Tendering/OpportunityDetail/Index?noticeUID=CO1.NTC.9511468&amp;isFromPublicArea=True&amp;isModal=true&amp;asPopupView=true</v>
          </cell>
          <cell r="M22">
            <v>46037</v>
          </cell>
          <cell r="N22" t="str">
            <v>5 Contratación directa</v>
          </cell>
          <cell r="O22" t="str">
            <v>33 Prestación de Servicios Profesionales y Apoyo (5-8)</v>
          </cell>
          <cell r="P22" t="str">
            <v>2 2. Privado</v>
          </cell>
          <cell r="Q22" t="str">
            <v>2 2. Funcionamiento</v>
          </cell>
          <cell r="R22" t="str">
            <v>8 8: Cultura</v>
          </cell>
          <cell r="S22" t="str">
            <v/>
          </cell>
          <cell r="T22" t="str">
            <v/>
          </cell>
          <cell r="U22" t="str">
            <v/>
          </cell>
          <cell r="V22" t="str">
            <v/>
          </cell>
          <cell r="W22" t="str">
            <v/>
          </cell>
          <cell r="X22" t="str">
            <v/>
          </cell>
          <cell r="Y22" t="str">
            <v>687GBV-Prestar servicios técnicos, operativos y logísticos para la producción audiovisual de CANAL CAPITAL. PZ 31/07/2026 CSE 0015 2026</v>
          </cell>
          <cell r="Z22">
            <v>46037</v>
          </cell>
          <cell r="AA22" t="str">
            <v/>
          </cell>
          <cell r="AB22" t="str">
            <v/>
          </cell>
          <cell r="AC22" t="str">
            <v>4 4. Propio</v>
          </cell>
          <cell r="AD22">
            <v>100</v>
          </cell>
          <cell r="AE22" t="str">
            <v>1 1. Ingresos Corrientes</v>
          </cell>
          <cell r="AF22" t="str">
            <v>1 1-Pesos Colombianos</v>
          </cell>
          <cell r="AI22" t="str">
            <v>2 2-NO</v>
          </cell>
          <cell r="AJ22">
            <v>2200000000</v>
          </cell>
        </row>
        <row r="23">
          <cell r="F23" t="str">
            <v>0017-2026</v>
          </cell>
          <cell r="G23" t="str">
            <v>CC</v>
          </cell>
          <cell r="H23" t="str">
            <v>17 17. Contrato de Prestación de Servicios</v>
          </cell>
          <cell r="I23" t="str">
            <v xml:space="preserve">31 31-Servicios Profesionales </v>
          </cell>
          <cell r="L23" t="str">
            <v>https://community.secop.gov.co/Public/Tendering/OpportunityDetail/Index?noticeUID=CO1.NTC.9506017&amp;isFromPublicArea=True&amp;isModal=true&amp;asPopupView=true</v>
          </cell>
          <cell r="M23">
            <v>46036</v>
          </cell>
          <cell r="N23" t="str">
            <v>5 Contratación directa</v>
          </cell>
          <cell r="O23" t="str">
            <v>33 Prestación de Servicios Profesionales y Apoyo (5-8)</v>
          </cell>
          <cell r="P23" t="str">
            <v>2 2. Privado</v>
          </cell>
          <cell r="Q23" t="str">
            <v>2 2. Funcionamiento</v>
          </cell>
          <cell r="R23" t="str">
            <v>8 8: Cultura</v>
          </cell>
          <cell r="S23" t="str">
            <v/>
          </cell>
          <cell r="T23" t="str">
            <v/>
          </cell>
          <cell r="U23" t="str">
            <v/>
          </cell>
          <cell r="V23" t="str">
            <v/>
          </cell>
          <cell r="W23" t="str">
            <v/>
          </cell>
          <cell r="X23" t="str">
            <v/>
          </cell>
          <cell r="Y23" t="str">
            <v>540SAT-Prestar de manera autónoma e independiente los servicios profesionales para el desarrollo, soporte y mantenimiento de los productos desarrollados por la fábrica de software de Canal Capital PZ 5/07/2025</v>
          </cell>
          <cell r="Z23">
            <v>46036</v>
          </cell>
          <cell r="AA23" t="str">
            <v/>
          </cell>
          <cell r="AB23" t="str">
            <v/>
          </cell>
          <cell r="AC23" t="str">
            <v>3 3. Municipal</v>
          </cell>
          <cell r="AD23">
            <v>100</v>
          </cell>
          <cell r="AE23" t="str">
            <v>2 2. Transferencias</v>
          </cell>
          <cell r="AF23" t="str">
            <v>1 1-Pesos Colombianos</v>
          </cell>
          <cell r="AI23" t="str">
            <v>2 2-NO</v>
          </cell>
          <cell r="AJ23">
            <v>31533333</v>
          </cell>
        </row>
        <row r="24">
          <cell r="F24" t="str">
            <v>0018-2026</v>
          </cell>
          <cell r="G24" t="str">
            <v>CC</v>
          </cell>
          <cell r="H24" t="str">
            <v>17 17. Contrato de Prestación de Servicios</v>
          </cell>
          <cell r="I24" t="str">
            <v xml:space="preserve">31 31-Servicios Profesionales </v>
          </cell>
          <cell r="L24" t="str">
            <v>https://community.secop.gov.co/Public/Tendering/OpportunityDetail/Index?noticeUID=CO1.NTC.9507022&amp;isFromPublicArea=True&amp;isModal=true&amp;asPopupView=true</v>
          </cell>
          <cell r="M24">
            <v>46036</v>
          </cell>
          <cell r="N24" t="str">
            <v>5 Contratación directa</v>
          </cell>
          <cell r="O24" t="str">
            <v>33 Prestación de Servicios Profesionales y Apoyo (5-8)</v>
          </cell>
          <cell r="P24" t="str">
            <v>2 2. Privado</v>
          </cell>
          <cell r="Q24" t="str">
            <v>2 2. Funcionamiento</v>
          </cell>
          <cell r="R24" t="str">
            <v>8 8: Cultura</v>
          </cell>
          <cell r="S24" t="str">
            <v/>
          </cell>
          <cell r="T24" t="str">
            <v/>
          </cell>
          <cell r="U24" t="str">
            <v/>
          </cell>
          <cell r="V24" t="str">
            <v/>
          </cell>
          <cell r="W24" t="str">
            <v/>
          </cell>
          <cell r="X24" t="str">
            <v/>
          </cell>
          <cell r="Y24" t="str">
            <v>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 PZ 6 MESES</v>
          </cell>
          <cell r="Z24">
            <v>46036</v>
          </cell>
          <cell r="AA24" t="str">
            <v/>
          </cell>
          <cell r="AB24" t="str">
            <v/>
          </cell>
          <cell r="AC24" t="str">
            <v>3 3. Municipal</v>
          </cell>
          <cell r="AD24">
            <v>100</v>
          </cell>
          <cell r="AE24" t="str">
            <v>2 2. Transferencias</v>
          </cell>
          <cell r="AF24" t="str">
            <v>1 1-Pesos Colombianos</v>
          </cell>
          <cell r="AI24" t="str">
            <v>2 2-NO</v>
          </cell>
          <cell r="AJ24">
            <v>14736000</v>
          </cell>
        </row>
        <row r="25">
          <cell r="F25" t="str">
            <v>0019-2026</v>
          </cell>
          <cell r="G25" t="str">
            <v>CC</v>
          </cell>
          <cell r="H25" t="str">
            <v>17 17. Contrato de Prestación de Servicios</v>
          </cell>
          <cell r="I25" t="str">
            <v xml:space="preserve">31 31-Servicios Profesionales </v>
          </cell>
          <cell r="L25" t="str">
            <v>https://community.secop.gov.co/Public/Tendering/OpportunityDetail/Index?noticeUID=CO1.NTC.9514369&amp;isFromPublicArea=True&amp;isModal=true&amp;asPopupView=true</v>
          </cell>
          <cell r="M25">
            <v>46036</v>
          </cell>
          <cell r="N25" t="str">
            <v>5 Contratación directa</v>
          </cell>
          <cell r="O25" t="str">
            <v>33 Prestación de Servicios Profesionales y Apoyo (5-8)</v>
          </cell>
          <cell r="P25" t="str">
            <v>2 2. Privado</v>
          </cell>
          <cell r="Q25" t="str">
            <v>2 2. Funcionamiento</v>
          </cell>
          <cell r="R25" t="str">
            <v>8 8: Cultura</v>
          </cell>
          <cell r="S25" t="str">
            <v/>
          </cell>
          <cell r="T25" t="str">
            <v/>
          </cell>
          <cell r="U25" t="str">
            <v/>
          </cell>
          <cell r="V25" t="str">
            <v/>
          </cell>
          <cell r="W25" t="str">
            <v/>
          </cell>
          <cell r="X25" t="str">
            <v/>
          </cell>
          <cell r="Y25" t="str">
            <v>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 PZ 6 MESES</v>
          </cell>
          <cell r="Z25">
            <v>46036</v>
          </cell>
          <cell r="AA25" t="str">
            <v/>
          </cell>
          <cell r="AB25" t="str">
            <v/>
          </cell>
          <cell r="AC25" t="str">
            <v>3 3. Municipal</v>
          </cell>
          <cell r="AD25">
            <v>100</v>
          </cell>
          <cell r="AE25" t="str">
            <v>2 2. Transferencias</v>
          </cell>
          <cell r="AF25" t="str">
            <v>1 1-Pesos Colombianos</v>
          </cell>
          <cell r="AI25" t="str">
            <v>2 2-NO</v>
          </cell>
          <cell r="AJ25">
            <v>14736000</v>
          </cell>
        </row>
        <row r="26">
          <cell r="F26" t="str">
            <v>0020-2026</v>
          </cell>
          <cell r="G26" t="str">
            <v>CC</v>
          </cell>
          <cell r="H26" t="str">
            <v>17 17. Contrato de Prestación de Servicios</v>
          </cell>
          <cell r="I26" t="str">
            <v xml:space="preserve">33 33-Servicios Apoyo a la Gestion de la Entidad (servicios administrativos) </v>
          </cell>
          <cell r="L26" t="str">
            <v>https://community.secop.gov.co/Public/Tendering/OpportunityDetail/Index?noticeUID=CO1.NTC.9543664&amp;isFromPublicArea=True&amp;isModal=true&amp;asPopupView=true</v>
          </cell>
          <cell r="M26">
            <v>46038</v>
          </cell>
          <cell r="N26" t="str">
            <v>5 Contratación directa</v>
          </cell>
          <cell r="O26" t="str">
            <v>33 Prestación de Servicios Profesionales y Apoyo (5-8)</v>
          </cell>
          <cell r="P26" t="str">
            <v>2 2. Privado</v>
          </cell>
          <cell r="Q26" t="str">
            <v>2 2. Funcionamiento</v>
          </cell>
          <cell r="R26" t="str">
            <v>8 8: Cultura</v>
          </cell>
          <cell r="S26" t="str">
            <v/>
          </cell>
          <cell r="T26" t="str">
            <v/>
          </cell>
          <cell r="U26" t="str">
            <v/>
          </cell>
          <cell r="V26" t="str">
            <v/>
          </cell>
          <cell r="W26" t="str">
            <v/>
          </cell>
          <cell r="X26" t="str">
            <v/>
          </cell>
          <cell r="Y26" t="str">
            <v>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 PZ 31/03/2026 CPS 0020-2026</v>
          </cell>
          <cell r="Z26">
            <v>46038</v>
          </cell>
          <cell r="AA26" t="str">
            <v/>
          </cell>
          <cell r="AB26" t="str">
            <v/>
          </cell>
          <cell r="AC26" t="str">
            <v>4 4. Propio</v>
          </cell>
          <cell r="AD26">
            <v>100</v>
          </cell>
          <cell r="AE26" t="str">
            <v>1 1. Ingresos Corrientes</v>
          </cell>
          <cell r="AF26" t="str">
            <v>1 1-Pesos Colombianos</v>
          </cell>
          <cell r="AI26" t="str">
            <v>2 2-NO</v>
          </cell>
          <cell r="AJ26">
            <v>7200000</v>
          </cell>
        </row>
        <row r="27">
          <cell r="F27" t="str">
            <v>0021-2026</v>
          </cell>
          <cell r="G27" t="str">
            <v>CC</v>
          </cell>
          <cell r="H27" t="str">
            <v>17 17. Contrato de Prestación de Servicios</v>
          </cell>
          <cell r="I27" t="str">
            <v xml:space="preserve">31 31-Servicios Profesionales </v>
          </cell>
          <cell r="L27" t="str">
            <v>https://community.secop.gov.co/Public/Tendering/OpportunityDetail/Index?noticeUID=CO1.NTC.9560272&amp;isFromPublicArea=True&amp;isModal=true&amp;asPopupView=true</v>
          </cell>
          <cell r="M27">
            <v>46038</v>
          </cell>
          <cell r="N27" t="str">
            <v>5 Contratación directa</v>
          </cell>
          <cell r="O27" t="str">
            <v>33 Prestación de Servicios Profesionales y Apoyo (5-8)</v>
          </cell>
          <cell r="P27" t="str">
            <v>2 2. Privado</v>
          </cell>
          <cell r="Q27" t="str">
            <v>1 1. Inversión</v>
          </cell>
          <cell r="R27" t="str">
            <v>8 8: Cultura</v>
          </cell>
          <cell r="S27" t="str">
            <v/>
          </cell>
          <cell r="T27" t="str">
            <v/>
          </cell>
          <cell r="U27" t="str">
            <v/>
          </cell>
          <cell r="V27" t="str">
            <v/>
          </cell>
          <cell r="W27" t="str">
            <v/>
          </cell>
          <cell r="X27" t="str">
            <v/>
          </cell>
          <cell r="Y27" t="str">
            <v>233DOP-Proveer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 Cto 0021 - 2026 - PZ 30/11/2026</v>
          </cell>
          <cell r="Z27">
            <v>46038</v>
          </cell>
          <cell r="AA27" t="str">
            <v/>
          </cell>
          <cell r="AB27" t="str">
            <v/>
          </cell>
          <cell r="AC27" t="str">
            <v xml:space="preserve">1 1. Nacional </v>
          </cell>
          <cell r="AD27">
            <v>0</v>
          </cell>
          <cell r="AE27" t="str">
            <v>2 2. Transferencias</v>
          </cell>
          <cell r="AF27" t="str">
            <v>1 1-Pesos Colombianos</v>
          </cell>
          <cell r="AI27" t="str">
            <v>2 2-NO</v>
          </cell>
          <cell r="AJ27">
            <v>103005000</v>
          </cell>
        </row>
        <row r="28">
          <cell r="F28" t="str">
            <v>0022-2026</v>
          </cell>
          <cell r="G28" t="str">
            <v>CC</v>
          </cell>
          <cell r="H28" t="str">
            <v>17 17. Contrato de Prestación de Servicios</v>
          </cell>
          <cell r="I28" t="str">
            <v xml:space="preserve">33 33-Servicios Apoyo a la Gestion de la Entidad (servicios administrativos) </v>
          </cell>
          <cell r="L28" t="str">
            <v>https://community.secop.gov.co/Public/Tendering/OpportunityDetail/Index?noticeUID=CO1.NTC.9556730&amp;isFromPublicArea=True&amp;isModal=true&amp;asPopupView=true</v>
          </cell>
          <cell r="M28">
            <v>46038</v>
          </cell>
          <cell r="N28" t="str">
            <v>5 Contratación directa</v>
          </cell>
          <cell r="O28" t="str">
            <v>33 Prestación de Servicios Profesionales y Apoyo (5-8)</v>
          </cell>
          <cell r="P28" t="str">
            <v>2 2. Privado</v>
          </cell>
          <cell r="Q28" t="str">
            <v>1 1. Inversión</v>
          </cell>
          <cell r="R28" t="str">
            <v>8 8: Cultura</v>
          </cell>
          <cell r="S28" t="str">
            <v/>
          </cell>
          <cell r="T28" t="str">
            <v/>
          </cell>
          <cell r="U28" t="str">
            <v/>
          </cell>
          <cell r="V28" t="str">
            <v/>
          </cell>
          <cell r="W28" t="str">
            <v/>
          </cell>
          <cell r="X28" t="str">
            <v/>
          </cell>
          <cell r="Y28" t="str">
            <v>239DOP-Proveer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 PZ 30/11/2026 CPS 0022-2026</v>
          </cell>
          <cell r="Z28">
            <v>46038</v>
          </cell>
          <cell r="AA28" t="str">
            <v/>
          </cell>
          <cell r="AB28" t="str">
            <v/>
          </cell>
          <cell r="AC28" t="str">
            <v xml:space="preserve">1 1. Nacional </v>
          </cell>
          <cell r="AD28">
            <v>0</v>
          </cell>
          <cell r="AE28" t="str">
            <v>2 2. Transferencias</v>
          </cell>
          <cell r="AF28" t="str">
            <v>1 1-Pesos Colombianos</v>
          </cell>
          <cell r="AI28" t="str">
            <v>2 2-NO</v>
          </cell>
          <cell r="AJ28">
            <v>40288500</v>
          </cell>
        </row>
        <row r="29">
          <cell r="F29" t="str">
            <v>0023-2026</v>
          </cell>
          <cell r="G29" t="str">
            <v>CC</v>
          </cell>
          <cell r="H29" t="str">
            <v>17 17. Contrato de Prestación de Servicios</v>
          </cell>
          <cell r="I29" t="str">
            <v xml:space="preserve">31 31-Servicios Profesionales </v>
          </cell>
          <cell r="L29" t="str">
            <v>https://community.secop.gov.co/Public/Tendering/OpportunityDetail/Index?noticeUID=CO1.NTC.9561146&amp;isFromPublicArea=True&amp;isModal=true&amp;asPopupView=true</v>
          </cell>
          <cell r="M29">
            <v>46038</v>
          </cell>
          <cell r="N29" t="str">
            <v>5 Contratación directa</v>
          </cell>
          <cell r="O29" t="str">
            <v>33 Prestación de Servicios Profesionales y Apoyo (5-8)</v>
          </cell>
          <cell r="P29" t="str">
            <v>2 2. Privado</v>
          </cell>
          <cell r="Q29" t="str">
            <v>1 1. Inversión</v>
          </cell>
          <cell r="R29" t="str">
            <v>8 8: Cultura</v>
          </cell>
          <cell r="S29" t="str">
            <v/>
          </cell>
          <cell r="T29" t="str">
            <v/>
          </cell>
          <cell r="U29" t="str">
            <v/>
          </cell>
          <cell r="V29" t="str">
            <v/>
          </cell>
          <cell r="W29" t="str">
            <v/>
          </cell>
          <cell r="X29" t="str">
            <v/>
          </cell>
          <cell r="Y29" t="str">
            <v>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 Cto 023-2026 - PZ 30/11/2026</v>
          </cell>
          <cell r="Z29">
            <v>46038</v>
          </cell>
          <cell r="AA29" t="str">
            <v/>
          </cell>
          <cell r="AB29" t="str">
            <v/>
          </cell>
          <cell r="AC29" t="str">
            <v xml:space="preserve">1 1. Nacional </v>
          </cell>
          <cell r="AD29">
            <v>0</v>
          </cell>
          <cell r="AE29" t="str">
            <v>2 2. Transferencias</v>
          </cell>
          <cell r="AF29" t="str">
            <v>1 1-Pesos Colombianos</v>
          </cell>
          <cell r="AI29" t="str">
            <v>2 2-NO</v>
          </cell>
          <cell r="AJ29">
            <v>103005000</v>
          </cell>
        </row>
        <row r="30">
          <cell r="F30" t="str">
            <v>0024-2026</v>
          </cell>
          <cell r="G30" t="str">
            <v>CC</v>
          </cell>
          <cell r="H30" t="str">
            <v>17 17. Contrato de Prestación de Servicios</v>
          </cell>
          <cell r="I30" t="str">
            <v xml:space="preserve">31 31-Servicios Profesionales </v>
          </cell>
          <cell r="L30" t="str">
            <v>https://community.secop.gov.co/Public/Tendering/OpportunityDetail/Index?noticeUID=CO1.NTC.9557468&amp;isFromPublicArea=True&amp;isModal=true&amp;asPopupView=true</v>
          </cell>
          <cell r="M30">
            <v>46038</v>
          </cell>
          <cell r="N30" t="str">
            <v>5 Contratación directa</v>
          </cell>
          <cell r="O30" t="str">
            <v>33 Prestación de Servicios Profesionales y Apoyo (5-8)</v>
          </cell>
          <cell r="P30" t="str">
            <v>2 2. Privado</v>
          </cell>
          <cell r="Q30" t="str">
            <v>1 1. Inversión</v>
          </cell>
          <cell r="R30" t="str">
            <v>8 8: Cultura</v>
          </cell>
          <cell r="S30" t="str">
            <v/>
          </cell>
          <cell r="T30" t="str">
            <v/>
          </cell>
          <cell r="U30" t="str">
            <v/>
          </cell>
          <cell r="V30" t="str">
            <v/>
          </cell>
          <cell r="W30" t="str">
            <v/>
          </cell>
          <cell r="X30" t="str">
            <v/>
          </cell>
          <cell r="Y30" t="str">
            <v>231DDG-Proveer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00012 de 2026 del Fondo Único de Tecnologías de la Información y las Comunicaciones (FUTIC) PZ 30/06/2026 CPS 0024-2026</v>
          </cell>
          <cell r="Z30">
            <v>46038</v>
          </cell>
          <cell r="AA30" t="str">
            <v/>
          </cell>
          <cell r="AB30" t="str">
            <v/>
          </cell>
          <cell r="AC30" t="str">
            <v xml:space="preserve">1 1. Nacional </v>
          </cell>
          <cell r="AD30">
            <v>0</v>
          </cell>
          <cell r="AE30" t="str">
            <v>2 2. Transferencias</v>
          </cell>
          <cell r="AF30" t="str">
            <v>1 1-Pesos Colombianos</v>
          </cell>
          <cell r="AI30" t="str">
            <v>2 2-NO</v>
          </cell>
          <cell r="AJ30">
            <v>36762000</v>
          </cell>
        </row>
        <row r="31">
          <cell r="F31" t="str">
            <v>0025-2026</v>
          </cell>
          <cell r="G31" t="str">
            <v>CC</v>
          </cell>
          <cell r="H31" t="str">
            <v>17 17. Contrato de Prestación de Servicios</v>
          </cell>
          <cell r="I31" t="str">
            <v xml:space="preserve">33 33-Servicios Apoyo a la Gestion de la Entidad (servicios administrativos) </v>
          </cell>
          <cell r="J31" t="str">
            <v/>
          </cell>
          <cell r="L31" t="str">
            <v>https://community.secop.gov.co/Public/Tendering/OpportunityDetail/Index?noticeUID=CO1.NTC.9555876&amp;isFromPublicArea=True&amp;isModal=true&amp;asPopupView=true</v>
          </cell>
          <cell r="M31">
            <v>46038</v>
          </cell>
          <cell r="N31" t="str">
            <v>5 Contratación directa</v>
          </cell>
          <cell r="O31" t="str">
            <v>33 Prestación de Servicios Profesionales y Apoyo (5-8)</v>
          </cell>
          <cell r="P31" t="str">
            <v>2 2. Privado</v>
          </cell>
          <cell r="Q31" t="str">
            <v>1 1. Inversión</v>
          </cell>
          <cell r="R31" t="str">
            <v>8 8: Cultura</v>
          </cell>
          <cell r="S31" t="str">
            <v/>
          </cell>
          <cell r="T31" t="str">
            <v/>
          </cell>
          <cell r="U31" t="str">
            <v/>
          </cell>
          <cell r="V31" t="str">
            <v/>
          </cell>
          <cell r="W31" t="str">
            <v/>
          </cell>
          <cell r="X31" t="str">
            <v/>
          </cell>
          <cell r="Y31" t="str">
            <v>330DOP-Proveer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 PZ 31/07/2026  CPS 0025-2026</v>
          </cell>
          <cell r="Z31">
            <v>46038</v>
          </cell>
          <cell r="AA31" t="str">
            <v/>
          </cell>
          <cell r="AB31" t="str">
            <v/>
          </cell>
          <cell r="AC31" t="str">
            <v xml:space="preserve">1 1. Nacional </v>
          </cell>
          <cell r="AD31">
            <v>0</v>
          </cell>
          <cell r="AE31" t="str">
            <v>2 2. Transferencias</v>
          </cell>
          <cell r="AF31" t="str">
            <v>1 1-Pesos Colombianos</v>
          </cell>
          <cell r="AI31" t="str">
            <v>2 2-NO</v>
          </cell>
          <cell r="AJ31">
            <v>24940500</v>
          </cell>
        </row>
        <row r="32">
          <cell r="F32" t="str">
            <v>0026-2026</v>
          </cell>
          <cell r="G32" t="str">
            <v>CC</v>
          </cell>
          <cell r="H32" t="str">
            <v>17 17. Contrato de Prestación de Servicios</v>
          </cell>
          <cell r="I32" t="str">
            <v xml:space="preserve">31 31-Servicios Profesionales </v>
          </cell>
          <cell r="J32" t="str">
            <v/>
          </cell>
          <cell r="L32" t="str">
            <v>https://community.secop.gov.co/Public/Tendering/OpportunityDetail/Index?noticeUID=CO1.NTC.9559449&amp;isFromPublicArea=True&amp;isModal=true&amp;asPopupView=true</v>
          </cell>
          <cell r="M32">
            <v>46038</v>
          </cell>
          <cell r="N32" t="str">
            <v>5 Contratación directa</v>
          </cell>
          <cell r="O32" t="str">
            <v>33 Prestación de Servicios Profesionales y Apoyo (5-8)</v>
          </cell>
          <cell r="P32" t="str">
            <v>2 2. Privado</v>
          </cell>
          <cell r="Q32" t="str">
            <v>1 1. Inversión</v>
          </cell>
          <cell r="R32" t="str">
            <v>8 8: Cultura</v>
          </cell>
          <cell r="S32" t="str">
            <v/>
          </cell>
          <cell r="T32" t="str">
            <v/>
          </cell>
          <cell r="U32" t="str">
            <v/>
          </cell>
          <cell r="V32" t="str">
            <v/>
          </cell>
          <cell r="W32" t="str">
            <v/>
          </cell>
          <cell r="X32" t="str">
            <v/>
          </cell>
          <cell r="Y32" t="str">
            <v>222DDG-Proveer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 PZ 30/11/2026 CPS 0026-2026</v>
          </cell>
          <cell r="Z32">
            <v>46038</v>
          </cell>
          <cell r="AA32" t="str">
            <v/>
          </cell>
          <cell r="AB32" t="str">
            <v/>
          </cell>
          <cell r="AC32" t="str">
            <v xml:space="preserve">1 1. Nacional </v>
          </cell>
          <cell r="AD32">
            <v>0</v>
          </cell>
          <cell r="AE32" t="str">
            <v>2 2. Transferencias</v>
          </cell>
          <cell r="AF32" t="str">
            <v>1 1-Pesos Colombianos</v>
          </cell>
          <cell r="AI32" t="str">
            <v>2 2-NO</v>
          </cell>
          <cell r="AJ32">
            <v>53928000</v>
          </cell>
        </row>
        <row r="33">
          <cell r="F33" t="str">
            <v>0027-2026</v>
          </cell>
          <cell r="G33" t="str">
            <v>CC</v>
          </cell>
          <cell r="H33" t="str">
            <v>17 17. Contrato de Prestación de Servicios</v>
          </cell>
          <cell r="I33" t="str">
            <v xml:space="preserve">31 31-Servicios Profesionales </v>
          </cell>
          <cell r="J33" t="str">
            <v/>
          </cell>
          <cell r="L33" t="str">
            <v>https://community.secop.gov.co/Public/Tendering/OpportunityDetail/Index?noticeUID=CO1.NTC.9555314&amp;isFromPublicArea=True&amp;isModal=true&amp;asPopupView=true</v>
          </cell>
          <cell r="M33">
            <v>46038</v>
          </cell>
          <cell r="N33" t="str">
            <v>5 Contratación directa</v>
          </cell>
          <cell r="O33" t="str">
            <v>33 Prestación de Servicios Profesionales y Apoyo (5-8)</v>
          </cell>
          <cell r="P33" t="str">
            <v>2 2. Privado</v>
          </cell>
          <cell r="Q33" t="str">
            <v>1 1. Inversión</v>
          </cell>
          <cell r="R33" t="str">
            <v>8 8: Cultura</v>
          </cell>
          <cell r="S33" t="str">
            <v/>
          </cell>
          <cell r="T33" t="str">
            <v/>
          </cell>
          <cell r="U33" t="str">
            <v/>
          </cell>
          <cell r="V33" t="str">
            <v/>
          </cell>
          <cell r="W33" t="str">
            <v/>
          </cell>
          <cell r="X33" t="str">
            <v/>
          </cell>
          <cell r="Y33" t="str">
            <v xml:space="preserve">220DDG-Proveer de manera autónoma e independiente los servicios requeridos para desarrollar actividades de producción de las estrategias digitales incluidas en el Plan de inversión, financiado a través de la resolución 00012 de 2026 del Fondo Único de Tecnologías de la Información y las Comunicaciones (FUTIC) y demás proyectos de Canal Capital. PZ 30/11/2026 CSE 0027-2026
</v>
          </cell>
          <cell r="Z33">
            <v>46038</v>
          </cell>
          <cell r="AA33" t="str">
            <v/>
          </cell>
          <cell r="AB33" t="str">
            <v/>
          </cell>
          <cell r="AC33" t="str">
            <v xml:space="preserve">1 1. Nacional </v>
          </cell>
          <cell r="AD33">
            <v>0</v>
          </cell>
          <cell r="AE33" t="str">
            <v>2 2. Transferencias</v>
          </cell>
          <cell r="AF33" t="str">
            <v>1 1-Pesos Colombianos</v>
          </cell>
          <cell r="AI33" t="str">
            <v>2 2-NO</v>
          </cell>
          <cell r="AJ33">
            <v>56196000</v>
          </cell>
        </row>
        <row r="34">
          <cell r="F34" t="str">
            <v>0028-2026</v>
          </cell>
          <cell r="G34" t="str">
            <v>CC</v>
          </cell>
          <cell r="H34" t="str">
            <v>17 17. Contrato de Prestación de Servicios</v>
          </cell>
          <cell r="I34" t="str">
            <v xml:space="preserve">31 31-Servicios Profesionales </v>
          </cell>
          <cell r="J34" t="str">
            <v/>
          </cell>
          <cell r="L34" t="str">
            <v>https://community.secop.gov.co/Public/Tendering/OpportunityDetail/Index?noticeUID=CO1.NTC.9555532&amp;isFromPublicArea=True&amp;isModal=true&amp;asPopupView=true</v>
          </cell>
          <cell r="M34">
            <v>46038</v>
          </cell>
          <cell r="N34" t="str">
            <v>5 Contratación directa</v>
          </cell>
          <cell r="O34" t="str">
            <v>33 Prestación de Servicios Profesionales y Apoyo (5-8)</v>
          </cell>
          <cell r="P34" t="str">
            <v>2 2. Privado</v>
          </cell>
          <cell r="Q34" t="str">
            <v>1 1. Inversión</v>
          </cell>
          <cell r="R34" t="str">
            <v>8 8: Cultura</v>
          </cell>
          <cell r="S34" t="str">
            <v/>
          </cell>
          <cell r="T34" t="str">
            <v/>
          </cell>
          <cell r="U34" t="str">
            <v/>
          </cell>
          <cell r="V34" t="str">
            <v/>
          </cell>
          <cell r="W34" t="str">
            <v/>
          </cell>
          <cell r="X34" t="str">
            <v/>
          </cell>
          <cell r="Y34" t="str">
            <v xml:space="preserve">218DDG-Proveer de manera autónoma e independiente los servicios requeridos para desarrollar actividades de direccionamiento conceptual y creativo de las estrategias digitales incluidas en el Plan de inversión, financiado a través de la resolución 00012 de 2026 del Fondo Único de Tecnologías de la Información y las Comunicaciones (FUTIC) y demás proyectos de Canal Capital. PZ 30/11/2026 CPS 0028/2026
</v>
          </cell>
          <cell r="Z34">
            <v>46038</v>
          </cell>
          <cell r="AA34" t="str">
            <v/>
          </cell>
          <cell r="AB34" t="str">
            <v/>
          </cell>
          <cell r="AC34" t="str">
            <v xml:space="preserve">1 1. Nacional </v>
          </cell>
          <cell r="AD34">
            <v>0</v>
          </cell>
          <cell r="AE34" t="str">
            <v>2 2. Transferencias</v>
          </cell>
          <cell r="AF34" t="str">
            <v>1 1-Pesos Colombianos</v>
          </cell>
          <cell r="AI34" t="str">
            <v>2 2-NO</v>
          </cell>
          <cell r="AJ34">
            <v>146223000</v>
          </cell>
        </row>
        <row r="35">
          <cell r="F35" t="str">
            <v>0029-2026</v>
          </cell>
          <cell r="G35" t="str">
            <v>CC</v>
          </cell>
          <cell r="H35" t="str">
            <v>17 17. Contrato de Prestación de Servicios</v>
          </cell>
          <cell r="I35" t="str">
            <v xml:space="preserve">31 31-Servicios Profesionales </v>
          </cell>
          <cell r="J35" t="str">
            <v/>
          </cell>
          <cell r="L35" t="str">
            <v>https://community.secop.gov.co/Public/Tendering/OpportunityDetail/Index?noticeUID=CO1.NTC.9556169&amp;isFromPublicArea=True&amp;isModal=true&amp;asPopupView=true</v>
          </cell>
          <cell r="M35">
            <v>46038</v>
          </cell>
          <cell r="N35" t="str">
            <v>5 Contratación directa</v>
          </cell>
          <cell r="O35" t="str">
            <v>33 Prestación de Servicios Profesionales y Apoyo (5-8)</v>
          </cell>
          <cell r="P35" t="str">
            <v>2 2. Privado</v>
          </cell>
          <cell r="Q35" t="str">
            <v>1 1. Inversión</v>
          </cell>
          <cell r="R35" t="str">
            <v>8 8: Cultura</v>
          </cell>
          <cell r="S35" t="str">
            <v/>
          </cell>
          <cell r="T35" t="str">
            <v/>
          </cell>
          <cell r="U35" t="str">
            <v/>
          </cell>
          <cell r="V35" t="str">
            <v/>
          </cell>
          <cell r="W35" t="str">
            <v/>
          </cell>
          <cell r="X35" t="str">
            <v/>
          </cell>
          <cell r="Y35" t="str">
            <v>227DDG-Proveer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 PZ 30/11/2026 CPS 0029-2026</v>
          </cell>
          <cell r="Z35">
            <v>46038</v>
          </cell>
          <cell r="AA35" t="str">
            <v/>
          </cell>
          <cell r="AB35" t="str">
            <v/>
          </cell>
          <cell r="AC35" t="str">
            <v xml:space="preserve">1 1. Nacional </v>
          </cell>
          <cell r="AD35">
            <v>0</v>
          </cell>
          <cell r="AE35" t="str">
            <v>2 2. Transferencias</v>
          </cell>
          <cell r="AF35" t="str">
            <v>1 1-Pesos Colombianos</v>
          </cell>
          <cell r="AI35" t="str">
            <v>2 2-NO</v>
          </cell>
          <cell r="AJ35">
            <v>111447000</v>
          </cell>
        </row>
        <row r="36">
          <cell r="F36" t="str">
            <v>0030-2026</v>
          </cell>
          <cell r="G36" t="str">
            <v>CC</v>
          </cell>
          <cell r="H36" t="str">
            <v>17 17. Contrato de Prestación de Servicios</v>
          </cell>
          <cell r="I36" t="str">
            <v xml:space="preserve">31 31-Servicios Profesionales </v>
          </cell>
          <cell r="J36" t="str">
            <v/>
          </cell>
          <cell r="L36" t="str">
            <v>https://community.secop.gov.co/Public/Tendering/OpportunityDetail/Index?noticeUID=CO1.NTC.9560039&amp;isFromPublicArea=True&amp;isModal=true&amp;asPopupView=true</v>
          </cell>
          <cell r="M36">
            <v>46038</v>
          </cell>
          <cell r="N36" t="str">
            <v>5 Contratación directa</v>
          </cell>
          <cell r="O36" t="str">
            <v>33 Prestación de Servicios Profesionales y Apoyo (5-8)</v>
          </cell>
          <cell r="P36" t="str">
            <v>2 2. Privado</v>
          </cell>
          <cell r="Q36" t="str">
            <v>1 1. Inversión</v>
          </cell>
          <cell r="R36" t="str">
            <v>8 8: Cultura</v>
          </cell>
          <cell r="S36" t="str">
            <v/>
          </cell>
          <cell r="T36" t="str">
            <v/>
          </cell>
          <cell r="U36" t="str">
            <v/>
          </cell>
          <cell r="V36" t="str">
            <v/>
          </cell>
          <cell r="W36" t="str">
            <v/>
          </cell>
          <cell r="X36" t="str">
            <v/>
          </cell>
          <cell r="Y36" t="str">
            <v xml:space="preserve">224DDG-Proveer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 Cto 030-2026 - 30/11/2026
</v>
          </cell>
          <cell r="Z36">
            <v>46038</v>
          </cell>
          <cell r="AA36" t="str">
            <v/>
          </cell>
          <cell r="AB36" t="str">
            <v/>
          </cell>
          <cell r="AC36" t="str">
            <v xml:space="preserve">1 1. Nacional </v>
          </cell>
          <cell r="AD36">
            <v>0</v>
          </cell>
          <cell r="AE36" t="str">
            <v>2 2. Transferencias</v>
          </cell>
          <cell r="AF36" t="str">
            <v>1 1-Pesos Colombianos</v>
          </cell>
          <cell r="AI36" t="str">
            <v>2 2-NO</v>
          </cell>
          <cell r="AJ36">
            <v>53928000</v>
          </cell>
        </row>
        <row r="37">
          <cell r="F37" t="str">
            <v>0031-2026</v>
          </cell>
          <cell r="G37" t="str">
            <v>CC</v>
          </cell>
          <cell r="H37" t="str">
            <v>17 17. Contrato de Prestación de Servicios</v>
          </cell>
          <cell r="I37" t="str">
            <v xml:space="preserve">33 33-Servicios Apoyo a la Gestion de la Entidad (servicios administrativos) </v>
          </cell>
          <cell r="J37" t="str">
            <v/>
          </cell>
          <cell r="L37" t="str">
            <v>https://community.secop.gov.co/Public/Tendering/OpportunityDetail/Index?noticeUID=CO1.NTC.9560398&amp;isFromPublicArea=True&amp;isModal=true&amp;asPopupView=true</v>
          </cell>
          <cell r="M37">
            <v>46038</v>
          </cell>
          <cell r="N37" t="str">
            <v>5 Contratación directa</v>
          </cell>
          <cell r="O37" t="str">
            <v>33 Prestación de Servicios Profesionales y Apoyo (5-8)</v>
          </cell>
          <cell r="P37" t="str">
            <v>2 2. Privado</v>
          </cell>
          <cell r="Q37" t="str">
            <v>1 1. Inversión</v>
          </cell>
          <cell r="R37" t="str">
            <v>8 8: Cultura</v>
          </cell>
          <cell r="S37" t="str">
            <v/>
          </cell>
          <cell r="T37" t="str">
            <v/>
          </cell>
          <cell r="U37" t="str">
            <v/>
          </cell>
          <cell r="V37" t="str">
            <v/>
          </cell>
          <cell r="W37" t="str">
            <v/>
          </cell>
          <cell r="X37" t="str">
            <v/>
          </cell>
          <cell r="Y37" t="str">
            <v>241DOP-Proveer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 PZ 30/11/2026 CPS 0031-2026</v>
          </cell>
          <cell r="Z37">
            <v>46038</v>
          </cell>
          <cell r="AA37" t="str">
            <v/>
          </cell>
          <cell r="AB37" t="str">
            <v/>
          </cell>
          <cell r="AC37" t="str">
            <v xml:space="preserve">1 1. Nacional </v>
          </cell>
          <cell r="AD37">
            <v>0</v>
          </cell>
          <cell r="AE37" t="str">
            <v>2 2. Transferencias</v>
          </cell>
          <cell r="AF37" t="str">
            <v>1 1-Pesos Colombianos</v>
          </cell>
          <cell r="AI37" t="str">
            <v>2 2-NO</v>
          </cell>
          <cell r="AJ37">
            <v>40288500</v>
          </cell>
        </row>
        <row r="38">
          <cell r="F38" t="str">
            <v>0032-2026</v>
          </cell>
          <cell r="G38" t="str">
            <v>CC</v>
          </cell>
          <cell r="H38" t="str">
            <v>17 17. Contrato de Prestación de Servicios</v>
          </cell>
          <cell r="I38" t="str">
            <v xml:space="preserve">33 33-Servicios Apoyo a la Gestion de la Entidad (servicios administrativos) </v>
          </cell>
          <cell r="J38" t="str">
            <v/>
          </cell>
          <cell r="L38" t="str">
            <v>https://community.secop.gov.co/Public/Tendering/OpportunityDetail/Index?noticeUID=CO1.NTC.9560920&amp;isFromPublicArea=True&amp;isModal=true&amp;asPopupView=true</v>
          </cell>
          <cell r="M38">
            <v>46038</v>
          </cell>
          <cell r="N38" t="str">
            <v>5 Contratación directa</v>
          </cell>
          <cell r="O38" t="str">
            <v>33 Prestación de Servicios Profesionales y Apoyo (5-8)</v>
          </cell>
          <cell r="P38" t="str">
            <v>2 2. Privado</v>
          </cell>
          <cell r="Q38" t="str">
            <v>1 1. Inversión</v>
          </cell>
          <cell r="R38" t="str">
            <v>8 8: Cultura</v>
          </cell>
          <cell r="S38" t="str">
            <v/>
          </cell>
          <cell r="T38" t="str">
            <v/>
          </cell>
          <cell r="U38" t="str">
            <v/>
          </cell>
          <cell r="V38" t="str">
            <v/>
          </cell>
          <cell r="W38" t="str">
            <v/>
          </cell>
          <cell r="X38" t="str">
            <v/>
          </cell>
          <cell r="Y38" t="str">
            <v>238DOP-Proveer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 PZ 30/11/2026 CPS 0032-2026</v>
          </cell>
          <cell r="Z38">
            <v>46038</v>
          </cell>
          <cell r="AA38" t="str">
            <v/>
          </cell>
          <cell r="AB38" t="str">
            <v/>
          </cell>
          <cell r="AC38" t="str">
            <v xml:space="preserve">1 1. Nacional </v>
          </cell>
          <cell r="AD38">
            <v>0</v>
          </cell>
          <cell r="AE38" t="str">
            <v>2 2. Transferencias</v>
          </cell>
          <cell r="AF38" t="str">
            <v>1 1-Pesos Colombianos</v>
          </cell>
          <cell r="AI38" t="str">
            <v>2 2-NO</v>
          </cell>
          <cell r="AJ38">
            <v>40288500</v>
          </cell>
        </row>
        <row r="39">
          <cell r="F39" t="str">
            <v>0033-2026</v>
          </cell>
          <cell r="G39" t="str">
            <v>CC</v>
          </cell>
          <cell r="H39" t="str">
            <v>17 17. Contrato de Prestación de Servicios</v>
          </cell>
          <cell r="I39" t="str">
            <v xml:space="preserve">31 31-Servicios Profesionales </v>
          </cell>
          <cell r="J39" t="str">
            <v/>
          </cell>
          <cell r="L39" t="str">
            <v>https://community.secop.gov.co/Public/Tendering/OpportunityDetail/Index?noticeUID=CO1.NTC.9561080&amp;isFromPublicArea=True&amp;isModal=true&amp;asPopupView=true</v>
          </cell>
          <cell r="M39">
            <v>46038</v>
          </cell>
          <cell r="N39" t="str">
            <v>5 Contratación directa</v>
          </cell>
          <cell r="O39" t="str">
            <v>33 Prestación de Servicios Profesionales y Apoyo (5-8)</v>
          </cell>
          <cell r="P39" t="str">
            <v>2 2. Privado</v>
          </cell>
          <cell r="Q39" t="str">
            <v>1 1. Inversión</v>
          </cell>
          <cell r="R39" t="str">
            <v>8 8: Cultura</v>
          </cell>
          <cell r="S39" t="str">
            <v/>
          </cell>
          <cell r="T39" t="str">
            <v/>
          </cell>
          <cell r="U39" t="str">
            <v/>
          </cell>
          <cell r="V39" t="str">
            <v/>
          </cell>
          <cell r="W39" t="str">
            <v/>
          </cell>
          <cell r="X39" t="str">
            <v/>
          </cell>
          <cell r="Y39" t="str">
            <v>219DDG-Proveer de manera autónoma e independiente los servicios requeridos para desarrollar actividades de producción ejecutiva de las estrategias digitales incluidas en el Plan de inversión, financiado a través de la resolución 00012 de 2026 del Fondo Único de Tecnologías de la Información y las Comunicaciones (FUTIC) y demás proyectos de Canal Capital. ;  Cto 0033-2026 - PZ 30/11/2026</v>
          </cell>
          <cell r="Z39">
            <v>46038</v>
          </cell>
          <cell r="AA39" t="str">
            <v/>
          </cell>
          <cell r="AB39" t="str">
            <v/>
          </cell>
          <cell r="AC39" t="str">
            <v xml:space="preserve">1 1. Nacional </v>
          </cell>
          <cell r="AD39">
            <v>0</v>
          </cell>
          <cell r="AE39" t="str">
            <v>2 2. Transferencias</v>
          </cell>
          <cell r="AF39" t="str">
            <v>1 1-Pesos Colombianos</v>
          </cell>
          <cell r="AI39" t="str">
            <v>2 2-NO</v>
          </cell>
          <cell r="AJ39">
            <v>66937500</v>
          </cell>
        </row>
        <row r="40">
          <cell r="F40" t="str">
            <v>0034-2026</v>
          </cell>
          <cell r="G40" t="str">
            <v>CC</v>
          </cell>
          <cell r="H40" t="str">
            <v>17 17. Contrato de Prestación de Servicios</v>
          </cell>
          <cell r="I40" t="str">
            <v xml:space="preserve">33 33-Servicios Apoyo a la Gestion de la Entidad (servicios administrativos) </v>
          </cell>
          <cell r="J40" t="str">
            <v/>
          </cell>
          <cell r="L40" t="str">
            <v>https://community.secop.gov.co/Public/Tendering/OpportunityDetail/Index?noticeUID=CO1.NTC.9561107&amp;isFromPublicArea=True&amp;isModal=true&amp;asPopupView=true</v>
          </cell>
          <cell r="M40">
            <v>46038</v>
          </cell>
          <cell r="N40" t="str">
            <v>5 Contratación directa</v>
          </cell>
          <cell r="O40" t="str">
            <v>33 Prestación de Servicios Profesionales y Apoyo (5-8)</v>
          </cell>
          <cell r="P40" t="str">
            <v>2 2. Privado</v>
          </cell>
          <cell r="Q40" t="str">
            <v>1 1. Inversión</v>
          </cell>
          <cell r="R40" t="str">
            <v>8 8: Cultura</v>
          </cell>
          <cell r="S40" t="str">
            <v/>
          </cell>
          <cell r="T40" t="str">
            <v/>
          </cell>
          <cell r="U40" t="str">
            <v/>
          </cell>
          <cell r="V40" t="str">
            <v/>
          </cell>
          <cell r="W40" t="str">
            <v/>
          </cell>
          <cell r="X40" t="str">
            <v/>
          </cell>
          <cell r="Y40" t="str">
            <v>236DOP-Proveer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 PZ 30/11/2026 0034/2026</v>
          </cell>
          <cell r="Z40">
            <v>46038</v>
          </cell>
          <cell r="AA40" t="str">
            <v/>
          </cell>
          <cell r="AB40" t="str">
            <v/>
          </cell>
          <cell r="AC40" t="str">
            <v xml:space="preserve">1 1. Nacional </v>
          </cell>
          <cell r="AD40">
            <v>0</v>
          </cell>
          <cell r="AE40" t="str">
            <v>2 2. Transferencias</v>
          </cell>
          <cell r="AF40" t="str">
            <v>1 1-Pesos Colombianos</v>
          </cell>
          <cell r="AI40" t="str">
            <v>2 2-NO</v>
          </cell>
          <cell r="AJ40">
            <v>40288500</v>
          </cell>
        </row>
        <row r="41">
          <cell r="F41" t="str">
            <v>0035-2026</v>
          </cell>
          <cell r="G41" t="str">
            <v>CC</v>
          </cell>
          <cell r="H41" t="str">
            <v>17 17. Contrato de Prestación de Servicios</v>
          </cell>
          <cell r="I41" t="str">
            <v xml:space="preserve">31 31-Servicios Profesionales </v>
          </cell>
          <cell r="J41" t="str">
            <v/>
          </cell>
          <cell r="L41" t="str">
            <v>https://community.secop.gov.co/Public/Tendering/OpportunityDetail/Index?noticeUID=CO1.NTC.9560286&amp;isFromPublicArea=True&amp;isModal=true&amp;asPopupView=true</v>
          </cell>
          <cell r="M41">
            <v>46038</v>
          </cell>
          <cell r="N41" t="str">
            <v>5 Contratación directa</v>
          </cell>
          <cell r="O41" t="str">
            <v>33 Prestación de Servicios Profesionales y Apoyo (5-8)</v>
          </cell>
          <cell r="P41" t="str">
            <v>2 2. Privado</v>
          </cell>
          <cell r="Q41" t="str">
            <v>1 1. Inversión</v>
          </cell>
          <cell r="R41" t="str">
            <v>8 8: Cultura</v>
          </cell>
          <cell r="S41" t="str">
            <v/>
          </cell>
          <cell r="T41" t="str">
            <v/>
          </cell>
          <cell r="U41" t="str">
            <v/>
          </cell>
          <cell r="V41" t="str">
            <v/>
          </cell>
          <cell r="W41" t="str">
            <v/>
          </cell>
          <cell r="X41" t="str">
            <v/>
          </cell>
          <cell r="Y41" t="str">
            <v>229DDG-Proveer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 PZ 30/11/2026 CPS 0035-2026</v>
          </cell>
          <cell r="Z41">
            <v>46038</v>
          </cell>
          <cell r="AA41" t="str">
            <v/>
          </cell>
          <cell r="AB41" t="str">
            <v/>
          </cell>
          <cell r="AC41" t="str">
            <v xml:space="preserve">1 1. Nacional </v>
          </cell>
          <cell r="AD41">
            <v>0</v>
          </cell>
          <cell r="AE41" t="str">
            <v>2 2. Transferencias</v>
          </cell>
          <cell r="AF41" t="str">
            <v>1 1-Pesos Colombianos</v>
          </cell>
          <cell r="AI41" t="str">
            <v>2 2-NO</v>
          </cell>
          <cell r="AJ41">
            <v>59472000</v>
          </cell>
        </row>
        <row r="42">
          <cell r="F42" t="str">
            <v>0036-2026</v>
          </cell>
          <cell r="G42" t="str">
            <v>CC</v>
          </cell>
          <cell r="H42" t="str">
            <v>17 17. Contrato de Prestación de Servicios</v>
          </cell>
          <cell r="I42" t="str">
            <v xml:space="preserve">31 31-Servicios Profesionales </v>
          </cell>
          <cell r="J42" t="str">
            <v/>
          </cell>
          <cell r="L42" t="str">
            <v>https://community.secop.gov.co/Public/Tendering/OpportunityDetail/Index?noticeUID=CO1.NTC.9560714&amp;isFromPublicArea=True&amp;isModal=true&amp;asPopupView=true</v>
          </cell>
          <cell r="M42">
            <v>46038</v>
          </cell>
          <cell r="N42" t="str">
            <v>5 Contratación directa</v>
          </cell>
          <cell r="O42" t="str">
            <v>33 Prestación de Servicios Profesionales y Apoyo (5-8)</v>
          </cell>
          <cell r="P42" t="str">
            <v>2 2. Privado</v>
          </cell>
          <cell r="Q42" t="str">
            <v>1 1. Inversión</v>
          </cell>
          <cell r="R42" t="str">
            <v>8 8: Cultura</v>
          </cell>
          <cell r="S42" t="str">
            <v/>
          </cell>
          <cell r="T42" t="str">
            <v/>
          </cell>
          <cell r="U42" t="str">
            <v/>
          </cell>
          <cell r="V42" t="str">
            <v/>
          </cell>
          <cell r="W42" t="str">
            <v/>
          </cell>
          <cell r="X42" t="str">
            <v/>
          </cell>
          <cell r="Y42" t="str">
            <v>223DDG-Proveer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 PZ 30/11/2026 CPS 0036-2026</v>
          </cell>
          <cell r="Z42">
            <v>46038</v>
          </cell>
          <cell r="AA42" t="str">
            <v/>
          </cell>
          <cell r="AB42" t="str">
            <v/>
          </cell>
          <cell r="AC42" t="str">
            <v xml:space="preserve">1 1. Nacional </v>
          </cell>
          <cell r="AD42">
            <v>0</v>
          </cell>
          <cell r="AE42" t="str">
            <v>2 2. Transferencias</v>
          </cell>
          <cell r="AF42" t="str">
            <v>1 1-Pesos Colombianos</v>
          </cell>
          <cell r="AI42" t="str">
            <v>2 2-NO</v>
          </cell>
          <cell r="AJ42">
            <v>56196000</v>
          </cell>
        </row>
        <row r="43">
          <cell r="F43" t="str">
            <v>0037-2026</v>
          </cell>
          <cell r="G43" t="str">
            <v>CC</v>
          </cell>
          <cell r="H43" t="str">
            <v>17 17. Contrato de Prestación de Servicios</v>
          </cell>
          <cell r="I43" t="str">
            <v xml:space="preserve">31 31-Servicios Profesionales </v>
          </cell>
          <cell r="J43" t="str">
            <v/>
          </cell>
          <cell r="L43" t="str">
            <v>https://community.secop.gov.co/Public/Tendering/OpportunityDetail/Index?noticeUID=CO1.NTC.9561005&amp;isFromPublicArea=True&amp;isModal=true&amp;asPopupView=true</v>
          </cell>
          <cell r="M43">
            <v>46038</v>
          </cell>
          <cell r="N43" t="str">
            <v>5 Contratación directa</v>
          </cell>
          <cell r="O43" t="str">
            <v>33 Prestación de Servicios Profesionales y Apoyo (5-8)</v>
          </cell>
          <cell r="P43" t="str">
            <v>2 2. Privado</v>
          </cell>
          <cell r="Q43" t="str">
            <v>1 1. Inversión</v>
          </cell>
          <cell r="R43" t="str">
            <v>8 8: Cultura</v>
          </cell>
          <cell r="S43" t="str">
            <v/>
          </cell>
          <cell r="T43" t="str">
            <v/>
          </cell>
          <cell r="U43" t="str">
            <v/>
          </cell>
          <cell r="V43" t="str">
            <v/>
          </cell>
          <cell r="W43" t="str">
            <v/>
          </cell>
          <cell r="X43" t="str">
            <v/>
          </cell>
          <cell r="Y43" t="str">
            <v>228DDG-Proveer de manera autónoma e independiente los servicios requeridos para desarrollar actividades de Edición de contenido de las estrategias digitales incluidas en el Plan de inversión, financiado a través la resolución 00012 de 2026 del Fondo Único de Tecnologías de la Información y las Comunicaciones (FUTIC) y demás proyectos de Canal Capital. PZ 30/06/2026 CPS 0037-2026</v>
          </cell>
          <cell r="Z43">
            <v>46038</v>
          </cell>
          <cell r="AA43" t="str">
            <v/>
          </cell>
          <cell r="AB43" t="str">
            <v/>
          </cell>
          <cell r="AC43" t="str">
            <v xml:space="preserve">1 1. Nacional </v>
          </cell>
          <cell r="AD43">
            <v>0</v>
          </cell>
          <cell r="AE43" t="str">
            <v>2 2. Transferencias</v>
          </cell>
          <cell r="AF43" t="str">
            <v>1 1-Pesos Colombianos</v>
          </cell>
          <cell r="AI43" t="str">
            <v>2 2-NO</v>
          </cell>
          <cell r="AJ43">
            <v>34039500</v>
          </cell>
        </row>
        <row r="44">
          <cell r="F44" t="str">
            <v>0038-2026</v>
          </cell>
          <cell r="G44" t="str">
            <v>CC</v>
          </cell>
          <cell r="H44" t="str">
            <v>17 17. Contrato de Prestación de Servicios</v>
          </cell>
          <cell r="I44" t="str">
            <v xml:space="preserve">31 31-Servicios Profesionales </v>
          </cell>
          <cell r="J44" t="str">
            <v/>
          </cell>
          <cell r="L44" t="str">
            <v>https://community.secop.gov.co/Public/Tendering/OpportunityDetail/Index?noticeUID=CO1.NTC.9560842&amp;isFromPublicArea=True&amp;isModal=true&amp;asPopupView=true</v>
          </cell>
          <cell r="M44">
            <v>46038</v>
          </cell>
          <cell r="N44" t="str">
            <v>5 Contratación directa</v>
          </cell>
          <cell r="O44" t="str">
            <v>33 Prestación de Servicios Profesionales y Apoyo (5-8)</v>
          </cell>
          <cell r="P44" t="str">
            <v>2 2. Privado</v>
          </cell>
          <cell r="Q44" t="str">
            <v>1 1. Inversión</v>
          </cell>
          <cell r="R44" t="str">
            <v>8 8: Cultura</v>
          </cell>
          <cell r="S44" t="str">
            <v/>
          </cell>
          <cell r="T44" t="str">
            <v/>
          </cell>
          <cell r="U44" t="str">
            <v/>
          </cell>
          <cell r="V44" t="str">
            <v/>
          </cell>
          <cell r="W44" t="str">
            <v/>
          </cell>
          <cell r="X44" t="str">
            <v/>
          </cell>
          <cell r="Y44" t="str">
            <v>221DDG-Proveer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 PZ 30/11/2026 CPS 0038-2026</v>
          </cell>
          <cell r="Z44">
            <v>46038</v>
          </cell>
          <cell r="AA44" t="str">
            <v/>
          </cell>
          <cell r="AB44" t="str">
            <v/>
          </cell>
          <cell r="AC44" t="str">
            <v xml:space="preserve">1 1. Nacional </v>
          </cell>
          <cell r="AD44">
            <v>0</v>
          </cell>
          <cell r="AE44" t="str">
            <v>2 2. Transferencias</v>
          </cell>
          <cell r="AF44" t="str">
            <v>1 1-Pesos Colombianos</v>
          </cell>
          <cell r="AI44" t="str">
            <v>2 2-NO</v>
          </cell>
          <cell r="AJ44">
            <v>70182000</v>
          </cell>
        </row>
        <row r="45">
          <cell r="F45" t="str">
            <v>0039-2026</v>
          </cell>
          <cell r="G45" t="str">
            <v>CC</v>
          </cell>
          <cell r="H45" t="str">
            <v>17 17. Contrato de Prestación de Servicios</v>
          </cell>
          <cell r="I45" t="str">
            <v xml:space="preserve">31 31-Servicios Profesionales </v>
          </cell>
          <cell r="J45" t="str">
            <v/>
          </cell>
          <cell r="L45" t="str">
            <v>https://community.secop.gov.co/Public/Tendering/OpportunityDetail/Index?noticeUID=CO1.NTC.9561406&amp;isFromPublicArea=True&amp;isModal=true&amp;asPopupView=true</v>
          </cell>
          <cell r="M45">
            <v>46038</v>
          </cell>
          <cell r="N45" t="str">
            <v>5 Contratación directa</v>
          </cell>
          <cell r="O45" t="str">
            <v>33 Prestación de Servicios Profesionales y Apoyo (5-8)</v>
          </cell>
          <cell r="P45" t="str">
            <v>2 2. Privado</v>
          </cell>
          <cell r="Q45" t="str">
            <v>1 1. Inversión</v>
          </cell>
          <cell r="R45" t="str">
            <v>8 8: Cultura</v>
          </cell>
          <cell r="S45" t="str">
            <v/>
          </cell>
          <cell r="T45" t="str">
            <v/>
          </cell>
          <cell r="U45" t="str">
            <v/>
          </cell>
          <cell r="V45" t="str">
            <v/>
          </cell>
          <cell r="W45" t="str">
            <v/>
          </cell>
          <cell r="X45" t="str">
            <v/>
          </cell>
          <cell r="Y45" t="str">
            <v>226DDG-Proveer de manera autónoma e independiente los servicios profesionales para apoyar la gestión y ejecución de las estrategias digitales y de redes sociales incluidas en el Plan de inversión, financiado a traves de la resolución 00012 de 2026 del Fondo Único de Tecnologías de la Información y las Comunicaciones (FUTIC) y demás proyectos de Canal Capital. PZ 30/11/2026 CPS 0039-2026</v>
          </cell>
          <cell r="Z45">
            <v>46038</v>
          </cell>
          <cell r="AA45" t="str">
            <v/>
          </cell>
          <cell r="AB45" t="str">
            <v/>
          </cell>
          <cell r="AC45" t="str">
            <v xml:space="preserve">1 1. Nacional </v>
          </cell>
          <cell r="AD45">
            <v>0</v>
          </cell>
          <cell r="AE45" t="str">
            <v>2 2. Transferencias</v>
          </cell>
          <cell r="AF45" t="str">
            <v>1 1-Pesos Colombianos</v>
          </cell>
          <cell r="AI45" t="str">
            <v>2 2-NO</v>
          </cell>
          <cell r="AJ45">
            <v>43218000</v>
          </cell>
        </row>
        <row r="46">
          <cell r="F46" t="str">
            <v>0040-2026</v>
          </cell>
          <cell r="G46" t="str">
            <v>CC</v>
          </cell>
          <cell r="H46" t="str">
            <v>17 17. Contrato de Prestación de Servicios</v>
          </cell>
          <cell r="I46" t="str">
            <v xml:space="preserve">31 31-Servicios Profesionales </v>
          </cell>
          <cell r="J46" t="str">
            <v/>
          </cell>
          <cell r="L46" t="str">
            <v>https://community.secop.gov.co/Public/Tendering/OpportunityDetail/Index?noticeUID=CO1.NTC.9560887&amp;isFromPublicArea=True&amp;isModal=true&amp;asPopupView=true</v>
          </cell>
          <cell r="M46">
            <v>46038</v>
          </cell>
          <cell r="N46" t="str">
            <v>5 Contratación directa</v>
          </cell>
          <cell r="O46" t="str">
            <v>33 Prestación de Servicios Profesionales y Apoyo (5-8)</v>
          </cell>
          <cell r="P46" t="str">
            <v>2 2. Privado</v>
          </cell>
          <cell r="Q46" t="str">
            <v>1 1. Inversión</v>
          </cell>
          <cell r="R46" t="str">
            <v>8 8: Cultura</v>
          </cell>
          <cell r="S46" t="str">
            <v/>
          </cell>
          <cell r="T46" t="str">
            <v/>
          </cell>
          <cell r="U46" t="str">
            <v/>
          </cell>
          <cell r="V46" t="str">
            <v/>
          </cell>
          <cell r="W46" t="str">
            <v/>
          </cell>
          <cell r="X46" t="str">
            <v/>
          </cell>
          <cell r="Y46" t="str">
            <v>234DOP-Proveer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00012 de 2026 del Fondo Único de Tecnologías de la Información y las Comunicaciones (FUTIC) PZ 30/11/2026 CPS 0040-2026</v>
          </cell>
          <cell r="Z46">
            <v>46038</v>
          </cell>
          <cell r="AA46" t="str">
            <v/>
          </cell>
          <cell r="AB46" t="str">
            <v/>
          </cell>
          <cell r="AC46" t="str">
            <v xml:space="preserve">1 1. Nacional </v>
          </cell>
          <cell r="AD46">
            <v>0</v>
          </cell>
          <cell r="AE46" t="str">
            <v>2 2. Transferencias</v>
          </cell>
          <cell r="AF46" t="str">
            <v>1 1-Pesos Colombianos</v>
          </cell>
          <cell r="AI46" t="str">
            <v>2 2-NO</v>
          </cell>
          <cell r="AJ46">
            <v>94500000</v>
          </cell>
        </row>
        <row r="47">
          <cell r="F47" t="str">
            <v>0041-2026</v>
          </cell>
          <cell r="G47" t="str">
            <v>CC</v>
          </cell>
          <cell r="H47" t="str">
            <v>17 17. Contrato de Prestación de Servicios</v>
          </cell>
          <cell r="I47" t="str">
            <v xml:space="preserve">33 33-Servicios Apoyo a la Gestion de la Entidad (servicios administrativos) </v>
          </cell>
          <cell r="J47" t="str">
            <v/>
          </cell>
          <cell r="L47" t="str">
            <v>https://community.secop.gov.co/Public/Tendering/OpportunityDetail/Index?noticeUID=CO1.NTC.9562947&amp;isFromPublicArea=True&amp;isModal=true&amp;asPopupView=true</v>
          </cell>
          <cell r="M47">
            <v>46038</v>
          </cell>
          <cell r="N47" t="str">
            <v>5 Contratación directa</v>
          </cell>
          <cell r="O47" t="str">
            <v>33 Prestación de Servicios Profesionales y Apoyo (5-8)</v>
          </cell>
          <cell r="P47" t="str">
            <v>2 2. Privado</v>
          </cell>
          <cell r="Q47" t="str">
            <v>1 1. Inversión</v>
          </cell>
          <cell r="R47" t="str">
            <v>8 8: Cultura</v>
          </cell>
          <cell r="S47" t="str">
            <v/>
          </cell>
          <cell r="T47" t="str">
            <v/>
          </cell>
          <cell r="U47" t="str">
            <v/>
          </cell>
          <cell r="V47" t="str">
            <v/>
          </cell>
          <cell r="W47" t="str">
            <v/>
          </cell>
          <cell r="X47" t="str">
            <v/>
          </cell>
          <cell r="Y47" t="str">
            <v xml:space="preserve">240DOP-Proveer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 PZ 30/11/2026 0041 de 2026
</v>
          </cell>
          <cell r="Z47">
            <v>46038</v>
          </cell>
          <cell r="AA47" t="str">
            <v/>
          </cell>
          <cell r="AB47" t="str">
            <v/>
          </cell>
          <cell r="AC47" t="str">
            <v xml:space="preserve">1 1. Nacional </v>
          </cell>
          <cell r="AD47">
            <v>0</v>
          </cell>
          <cell r="AE47" t="str">
            <v>2 2. Transferencias</v>
          </cell>
          <cell r="AF47" t="str">
            <v>1 1-Pesos Colombianos</v>
          </cell>
          <cell r="AI47" t="str">
            <v>2 2-NO</v>
          </cell>
          <cell r="AJ47">
            <v>40288500</v>
          </cell>
        </row>
        <row r="48">
          <cell r="F48" t="str">
            <v>0042-2026</v>
          </cell>
          <cell r="G48" t="str">
            <v>CC</v>
          </cell>
          <cell r="H48" t="str">
            <v>17 17. Contrato de Prestación de Servicios</v>
          </cell>
          <cell r="I48" t="str">
            <v xml:space="preserve">31 31-Servicios Profesionales </v>
          </cell>
          <cell r="J48" t="str">
            <v/>
          </cell>
          <cell r="L48" t="str">
            <v>https://community.secop.gov.co/Public/Tendering/OpportunityDetail/Index?noticeUID=CO1.NTC.9565464&amp;isFromPublicArea=True&amp;isModal=true&amp;asPopupView=true</v>
          </cell>
          <cell r="M48">
            <v>46038</v>
          </cell>
          <cell r="N48" t="str">
            <v>5 Contratación directa</v>
          </cell>
          <cell r="O48" t="str">
            <v>33 Prestación de Servicios Profesionales y Apoyo (5-8)</v>
          </cell>
          <cell r="P48" t="str">
            <v>2 2. Privado</v>
          </cell>
          <cell r="Q48" t="str">
            <v>1 1. Inversión</v>
          </cell>
          <cell r="R48" t="str">
            <v>8 8: Cultura</v>
          </cell>
          <cell r="S48" t="str">
            <v/>
          </cell>
          <cell r="T48" t="str">
            <v/>
          </cell>
          <cell r="U48" t="str">
            <v/>
          </cell>
          <cell r="V48" t="str">
            <v/>
          </cell>
          <cell r="W48" t="str">
            <v/>
          </cell>
          <cell r="X48" t="str">
            <v/>
          </cell>
          <cell r="Y48" t="str">
            <v>235DOP-Proveer de manera autónoma e independiente los servicios de gestión documental para Canal Capital, con base en las tablas de retención documental (TRD) y la normativa archivística vigente, financiado a través de la resolución 00012 del 2026 del Fondo Único de Tecnologías de la Información y las Comunicaciones (FUTIC) PZ 30/11/2026 CSE 0042-2026</v>
          </cell>
          <cell r="Z48">
            <v>46038</v>
          </cell>
          <cell r="AA48" t="str">
            <v/>
          </cell>
          <cell r="AB48" t="str">
            <v/>
          </cell>
          <cell r="AC48" t="str">
            <v xml:space="preserve">1 1. Nacional </v>
          </cell>
          <cell r="AD48">
            <v>0</v>
          </cell>
          <cell r="AE48" t="str">
            <v>2 2. Transferencias</v>
          </cell>
          <cell r="AF48" t="str">
            <v>1 1-Pesos Colombianos</v>
          </cell>
          <cell r="AI48" t="str">
            <v>2 2-NO</v>
          </cell>
          <cell r="AJ48">
            <v>26334000</v>
          </cell>
        </row>
        <row r="49">
          <cell r="F49" t="str">
            <v>0043-2026</v>
          </cell>
          <cell r="G49" t="str">
            <v>CC</v>
          </cell>
          <cell r="H49" t="str">
            <v>17 17. Contrato de Prestación de Servicios</v>
          </cell>
          <cell r="I49" t="str">
            <v xml:space="preserve">31 31-Servicios Profesionales </v>
          </cell>
          <cell r="J49" t="str">
            <v/>
          </cell>
          <cell r="L49" t="str">
            <v>https://community.secop.gov.co/Public/Tendering/OpportunityDetail/Index?noticeUID=CO1.NTC.9567760&amp;isFromPublicArea=True&amp;isModal=true&amp;asPopupView=true</v>
          </cell>
          <cell r="M49">
            <v>46038</v>
          </cell>
          <cell r="N49" t="str">
            <v>5 Contratación directa</v>
          </cell>
          <cell r="O49" t="str">
            <v>33 Prestación de Servicios Profesionales y Apoyo (5-8)</v>
          </cell>
          <cell r="P49" t="str">
            <v>2 2. Privado</v>
          </cell>
          <cell r="Q49" t="str">
            <v>1 1. Inversión</v>
          </cell>
          <cell r="R49" t="str">
            <v>8 8: Cultura</v>
          </cell>
          <cell r="S49" t="str">
            <v/>
          </cell>
          <cell r="T49" t="str">
            <v/>
          </cell>
          <cell r="U49" t="str">
            <v/>
          </cell>
          <cell r="V49" t="str">
            <v/>
          </cell>
          <cell r="W49" t="str">
            <v/>
          </cell>
          <cell r="X49" t="str">
            <v/>
          </cell>
          <cell r="Y49" t="str">
            <v>225DDG-Proveer de manera autónoma e independiente los servicios profesionales para apoyar la gestión y ejecución de las estrategias digitales y de redes sociales incluidas en el Plan de inversión, financiado a traves de la resolución 00012 de 2026 del Fondo Único de Tecnologías de la Información y las Comunicaciones (FUTIC) y demás proyectos de Canal Capital. PZ 30/11/2026   CPS 0043-2026</v>
          </cell>
          <cell r="Z49">
            <v>46038</v>
          </cell>
          <cell r="AA49" t="str">
            <v/>
          </cell>
          <cell r="AB49" t="str">
            <v/>
          </cell>
          <cell r="AC49" t="str">
            <v xml:space="preserve">1 1. Nacional </v>
          </cell>
          <cell r="AD49">
            <v>0</v>
          </cell>
          <cell r="AE49" t="str">
            <v>2 2. Transferencias</v>
          </cell>
          <cell r="AF49" t="str">
            <v>1 1-Pesos Colombianos</v>
          </cell>
          <cell r="AI49" t="str">
            <v>2 2-NO</v>
          </cell>
          <cell r="AJ49">
            <v>43218000</v>
          </cell>
        </row>
        <row r="50">
          <cell r="F50" t="str">
            <v>0044-2026</v>
          </cell>
          <cell r="G50" t="str">
            <v>CC</v>
          </cell>
          <cell r="H50" t="str">
            <v>17 17. Contrato de Prestación de Servicios</v>
          </cell>
          <cell r="I50" t="str">
            <v xml:space="preserve">33 33-Servicios Apoyo a la Gestion de la Entidad (servicios administrativos) </v>
          </cell>
          <cell r="J50" t="str">
            <v/>
          </cell>
          <cell r="L50" t="str">
            <v>https://community.secop.gov.co/Public/Tendering/OpportunityDetail/Index?noticeUID=CO1.NTC.9566696&amp;isFromPublicArea=True&amp;isModal=true&amp;asPopupView=true</v>
          </cell>
          <cell r="M50">
            <v>46038</v>
          </cell>
          <cell r="N50" t="str">
            <v>5 Contratación directa</v>
          </cell>
          <cell r="O50" t="str">
            <v>33 Prestación de Servicios Profesionales y Apoyo (5-8)</v>
          </cell>
          <cell r="P50" t="str">
            <v>2 2. Privado</v>
          </cell>
          <cell r="Q50" t="str">
            <v>1 1. Inversión</v>
          </cell>
          <cell r="R50" t="str">
            <v>8 8: Cultura</v>
          </cell>
          <cell r="S50" t="str">
            <v/>
          </cell>
          <cell r="T50" t="str">
            <v/>
          </cell>
          <cell r="U50" t="str">
            <v/>
          </cell>
          <cell r="V50" t="str">
            <v/>
          </cell>
          <cell r="W50" t="str">
            <v/>
          </cell>
          <cell r="X50" t="str">
            <v/>
          </cell>
          <cell r="Y50" t="str">
            <v>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 PZ 30/11/2026 0044-2026</v>
          </cell>
          <cell r="Z50">
            <v>46038</v>
          </cell>
          <cell r="AA50" t="str">
            <v/>
          </cell>
          <cell r="AB50" t="str">
            <v/>
          </cell>
          <cell r="AC50" t="str">
            <v xml:space="preserve">1 1. Nacional </v>
          </cell>
          <cell r="AD50">
            <v>0</v>
          </cell>
          <cell r="AE50" t="str">
            <v>2 2. Transferencias</v>
          </cell>
          <cell r="AF50" t="str">
            <v>1 1-Pesos Colombianos</v>
          </cell>
          <cell r="AI50" t="str">
            <v>2 2-NO</v>
          </cell>
          <cell r="AJ50">
            <v>40288500</v>
          </cell>
        </row>
        <row r="51">
          <cell r="F51" t="str">
            <v>0046-2026</v>
          </cell>
          <cell r="G51" t="str">
            <v>CC</v>
          </cell>
          <cell r="H51" t="str">
            <v>17 17. Contrato de Prestación de Servicios</v>
          </cell>
          <cell r="I51" t="str">
            <v xml:space="preserve">31 31-Servicios Profesionales </v>
          </cell>
          <cell r="J51" t="str">
            <v/>
          </cell>
          <cell r="L51" t="str">
            <v>https://community.secop.gov.co/Public/Tendering/OpportunityDetail/Index?noticeUID=CO1.NTC.9606388&amp;isFromPublicArea=True&amp;isModal=true&amp;asPopupView=true</v>
          </cell>
          <cell r="M51">
            <v>46041</v>
          </cell>
          <cell r="N51" t="str">
            <v>5 Contratación directa</v>
          </cell>
          <cell r="O51" t="str">
            <v>33 Prestación de Servicios Profesionales y Apoyo (5-8)</v>
          </cell>
          <cell r="P51" t="str">
            <v>2 2. Privado</v>
          </cell>
          <cell r="Q51" t="str">
            <v>2 2. Funcionamiento</v>
          </cell>
          <cell r="R51" t="str">
            <v>8 8: Cultura</v>
          </cell>
          <cell r="S51" t="str">
            <v/>
          </cell>
          <cell r="T51" t="str">
            <v/>
          </cell>
          <cell r="U51" t="str">
            <v/>
          </cell>
          <cell r="V51" t="str">
            <v/>
          </cell>
          <cell r="W51" t="str">
            <v/>
          </cell>
          <cell r="X51" t="str">
            <v/>
          </cell>
          <cell r="Y51" t="str">
            <v>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v>
          </cell>
          <cell r="Z51">
            <v>46041</v>
          </cell>
          <cell r="AA51" t="str">
            <v/>
          </cell>
          <cell r="AB51" t="str">
            <v/>
          </cell>
          <cell r="AC51" t="str">
            <v>4 4. Propio</v>
          </cell>
          <cell r="AD51">
            <v>100</v>
          </cell>
          <cell r="AE51" t="str">
            <v>1 1. Ingresos Corrientes</v>
          </cell>
          <cell r="AF51" t="str">
            <v>1 1-Pesos Colombianos</v>
          </cell>
          <cell r="AI51" t="str">
            <v>2 2-NO</v>
          </cell>
          <cell r="AJ51">
            <v>22824000</v>
          </cell>
        </row>
        <row r="52">
          <cell r="F52" t="str">
            <v>0047-2026</v>
          </cell>
          <cell r="G52" t="str">
            <v>CC</v>
          </cell>
          <cell r="H52" t="str">
            <v>17 17. Contrato de Prestación de Servicios</v>
          </cell>
          <cell r="I52" t="str">
            <v xml:space="preserve">31 31-Servicios Profesionales </v>
          </cell>
          <cell r="J52" t="str">
            <v/>
          </cell>
          <cell r="L52" t="str">
            <v>https://community.secop.gov.co/Public/Tendering/OpportunityDetail/Index?noticeUID=CO1.NTC.9646861&amp;isFromPublicArea=True&amp;isModal=true&amp;asPopupView=true</v>
          </cell>
          <cell r="M52">
            <v>46043</v>
          </cell>
          <cell r="N52" t="str">
            <v>5 Contratación directa</v>
          </cell>
          <cell r="O52" t="str">
            <v>33 Prestación de Servicios Profesionales y Apoyo (5-8)</v>
          </cell>
          <cell r="P52" t="str">
            <v>2 2. Privado</v>
          </cell>
          <cell r="Q52" t="str">
            <v>2 2. Funcionamiento</v>
          </cell>
          <cell r="R52" t="str">
            <v>8 8: Cultura</v>
          </cell>
          <cell r="S52" t="str">
            <v/>
          </cell>
          <cell r="T52" t="str">
            <v/>
          </cell>
          <cell r="U52" t="str">
            <v/>
          </cell>
          <cell r="V52" t="str">
            <v/>
          </cell>
          <cell r="W52" t="str">
            <v/>
          </cell>
          <cell r="X52" t="str">
            <v/>
          </cell>
          <cell r="Y52" t="str">
            <v>576SAH-Proveer, de manera autónoma e independiente, los servicios profesionales requeridos para la ejecución y desarrollo del programa de riesgo psicosocial del área de Talento Humano de Canal Capital.; Cto 047-2026 - 11 meses</v>
          </cell>
          <cell r="Z52">
            <v>46043</v>
          </cell>
          <cell r="AA52" t="str">
            <v/>
          </cell>
          <cell r="AB52" t="str">
            <v/>
          </cell>
          <cell r="AC52" t="str">
            <v>3 3. Municipal</v>
          </cell>
          <cell r="AD52">
            <v>100</v>
          </cell>
          <cell r="AE52" t="str">
            <v>2 2. Transferencias</v>
          </cell>
          <cell r="AF52" t="str">
            <v>1 1-Pesos Colombianos</v>
          </cell>
          <cell r="AI52" t="str">
            <v>2 2-NO</v>
          </cell>
          <cell r="AJ52">
            <v>41360000</v>
          </cell>
        </row>
        <row r="53">
          <cell r="F53" t="str">
            <v>0048-2026</v>
          </cell>
          <cell r="G53" t="str">
            <v>NIT</v>
          </cell>
          <cell r="H53" t="str">
            <v>17 17. Contrato de Prestación de Servicios</v>
          </cell>
          <cell r="I53" t="str">
            <v xml:space="preserve">31 31-Servicios Profesionales </v>
          </cell>
          <cell r="J53" t="str">
            <v/>
          </cell>
          <cell r="L53" t="str">
            <v>https://community.secop.gov.co/Public/Tendering/OpportunityDetail/Index?noticeUID=CO1.NTC.9627782&amp;isFromPublicArea=True&amp;isModal=true&amp;asPopupView=true</v>
          </cell>
          <cell r="M53">
            <v>46044</v>
          </cell>
          <cell r="N53" t="str">
            <v>5 Contratación directa</v>
          </cell>
          <cell r="O53" t="str">
            <v>33 Prestación de Servicios Profesionales y Apoyo (5-8)</v>
          </cell>
          <cell r="P53" t="str">
            <v>2 2. Privado</v>
          </cell>
          <cell r="Q53" t="str">
            <v>2 2. Funcionamiento</v>
          </cell>
          <cell r="R53" t="str">
            <v>8 8: Cultura</v>
          </cell>
          <cell r="S53" t="str">
            <v/>
          </cell>
          <cell r="T53" t="str">
            <v/>
          </cell>
          <cell r="U53" t="str">
            <v/>
          </cell>
          <cell r="V53" t="str">
            <v/>
          </cell>
          <cell r="W53" t="str">
            <v/>
          </cell>
          <cell r="X53" t="str">
            <v/>
          </cell>
          <cell r="Y53" t="str">
            <v>252DTC-Prestar el servicio de soporte técnico especializado y mantenimiento preventivo sobre el software y/o hardware, de la infraestructura de emisión propiedad de Canal Capital, de acuerdo con las especificaciones técnicas establecidas PZ 30/11/2026</v>
          </cell>
          <cell r="Z53">
            <v>46044</v>
          </cell>
          <cell r="AA53" t="str">
            <v/>
          </cell>
          <cell r="AB53" t="str">
            <v/>
          </cell>
          <cell r="AC53" t="str">
            <v>3 3. Municipal</v>
          </cell>
          <cell r="AD53">
            <v>100</v>
          </cell>
          <cell r="AE53" t="str">
            <v>2 2. Transferencias</v>
          </cell>
          <cell r="AF53" t="str">
            <v>1 1-Pesos Colombianos</v>
          </cell>
          <cell r="AI53" t="str">
            <v>2 2-NO</v>
          </cell>
          <cell r="AJ53">
            <v>180880000</v>
          </cell>
        </row>
        <row r="54">
          <cell r="F54" t="str">
            <v>0050-2026</v>
          </cell>
          <cell r="G54" t="str">
            <v>CC</v>
          </cell>
          <cell r="H54" t="str">
            <v>17 17. Contrato de Prestación de Servicios</v>
          </cell>
          <cell r="I54" t="str">
            <v xml:space="preserve">31 31-Servicios Profesionales </v>
          </cell>
          <cell r="J54" t="str">
            <v/>
          </cell>
          <cell r="L54" t="str">
            <v>https://community.secop.gov.co/Public/Tendering/OpportunityDetail/Index?noticeUID=CO1.NTC.9655887&amp;isFromPublicArea=True&amp;isModal=true&amp;asPopupView=true</v>
          </cell>
          <cell r="M54">
            <v>46043</v>
          </cell>
          <cell r="N54" t="str">
            <v>5 Contratación directa</v>
          </cell>
          <cell r="O54" t="str">
            <v>33 Prestación de Servicios Profesionales y Apoyo (5-8)</v>
          </cell>
          <cell r="P54" t="str">
            <v>2 2. Privado</v>
          </cell>
          <cell r="Q54" t="str">
            <v>1 1. Inversión</v>
          </cell>
          <cell r="R54" t="str">
            <v>8 8: Cultura</v>
          </cell>
          <cell r="S54" t="str">
            <v/>
          </cell>
          <cell r="T54" t="str">
            <v/>
          </cell>
          <cell r="U54" t="str">
            <v/>
          </cell>
          <cell r="V54" t="str">
            <v/>
          </cell>
          <cell r="W54" t="str">
            <v/>
          </cell>
          <cell r="X54" t="str">
            <v/>
          </cell>
          <cell r="Y54" t="str">
            <v>290DPR-Proveer de manera autónoma e independiente los servicios requeridos para desarrollar actividades de producción de tráfico para el proyecto Ahora informativo incluido en el Plan de inversión, financiado a través de la resolución 00012 de 2026 del Fondo Único de Tecnologías de la Información y las Comunicaciones (FUTIC) PZ 24/01/2026 a 30/11/2026. CPS 0050-2026</v>
          </cell>
          <cell r="Z54">
            <v>46043</v>
          </cell>
          <cell r="AA54" t="str">
            <v/>
          </cell>
          <cell r="AB54" t="str">
            <v/>
          </cell>
          <cell r="AC54" t="str">
            <v xml:space="preserve">1 1. Nacional </v>
          </cell>
          <cell r="AD54">
            <v>0</v>
          </cell>
          <cell r="AE54" t="str">
            <v>2 2. Transferencias</v>
          </cell>
          <cell r="AF54" t="str">
            <v>1 1-Pesos Colombianos</v>
          </cell>
          <cell r="AI54" t="str">
            <v>2 2-NO</v>
          </cell>
          <cell r="AJ54">
            <v>36747900</v>
          </cell>
        </row>
        <row r="55">
          <cell r="F55" t="str">
            <v>0051-2026</v>
          </cell>
          <cell r="G55" t="str">
            <v>CC</v>
          </cell>
          <cell r="H55" t="str">
            <v>17 17. Contrato de Prestación de Servicios</v>
          </cell>
          <cell r="I55" t="str">
            <v xml:space="preserve">31 31-Servicios Profesionales </v>
          </cell>
          <cell r="J55" t="str">
            <v/>
          </cell>
          <cell r="L55" t="str">
            <v>https://community.secop.gov.co/Public/Tendering/OpportunityDetail/Index?noticeUID=CO1.NTC.9638338&amp;isFromPublicArea=True&amp;isModal=true&amp;asPopupView=true</v>
          </cell>
          <cell r="M55">
            <v>46042</v>
          </cell>
          <cell r="N55" t="str">
            <v>5 Contratación directa</v>
          </cell>
          <cell r="O55" t="str">
            <v>33 Prestación de Servicios Profesionales y Apoyo (5-8)</v>
          </cell>
          <cell r="P55" t="str">
            <v>2 2. Privado</v>
          </cell>
          <cell r="Q55" t="str">
            <v>1 1. Inversión</v>
          </cell>
          <cell r="R55" t="str">
            <v>8 8: Cultura</v>
          </cell>
          <cell r="S55" t="str">
            <v/>
          </cell>
          <cell r="T55" t="str">
            <v/>
          </cell>
          <cell r="U55" t="str">
            <v/>
          </cell>
          <cell r="V55" t="str">
            <v/>
          </cell>
          <cell r="W55" t="str">
            <v/>
          </cell>
          <cell r="X55" t="str">
            <v/>
          </cell>
          <cell r="Y55" t="str">
            <v>263DPR-Proveer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00012 de 2026 del Fondo Único de Tecnologías de la Información y las Comunicaciones (FUTIC). PZ 30/11/2026  CPS 0051-2026</v>
          </cell>
          <cell r="Z55">
            <v>46042</v>
          </cell>
          <cell r="AA55" t="str">
            <v/>
          </cell>
          <cell r="AB55" t="str">
            <v/>
          </cell>
          <cell r="AC55" t="str">
            <v xml:space="preserve">1 1. Nacional </v>
          </cell>
          <cell r="AD55">
            <v>0</v>
          </cell>
          <cell r="AE55" t="str">
            <v>2 2. Transferencias</v>
          </cell>
          <cell r="AF55" t="str">
            <v>1 1-Pesos Colombianos</v>
          </cell>
          <cell r="AI55" t="str">
            <v>2 2-NO</v>
          </cell>
          <cell r="AJ55">
            <v>106485000</v>
          </cell>
        </row>
        <row r="56">
          <cell r="F56" t="str">
            <v>0053-2026</v>
          </cell>
          <cell r="G56" t="str">
            <v>CC</v>
          </cell>
          <cell r="H56" t="str">
            <v>17 17. Contrato de Prestación de Servicios</v>
          </cell>
          <cell r="I56" t="str">
            <v xml:space="preserve">31 31-Servicios Profesionales </v>
          </cell>
          <cell r="J56" t="str">
            <v/>
          </cell>
          <cell r="L56" t="str">
            <v>https://community.secop.gov.co/Public/Tendering/OpportunityDetail/Index?noticeUID=CO1.NTC.9638787&amp;isFromPublicArea=True&amp;isModal=true&amp;asPopupView=true</v>
          </cell>
          <cell r="M56">
            <v>46042</v>
          </cell>
          <cell r="N56" t="str">
            <v>5 Contratación directa</v>
          </cell>
          <cell r="O56" t="str">
            <v>33 Prestación de Servicios Profesionales y Apoyo (5-8)</v>
          </cell>
          <cell r="P56" t="str">
            <v>2 2. Privado</v>
          </cell>
          <cell r="Q56" t="str">
            <v>1 1. Inversión</v>
          </cell>
          <cell r="R56" t="str">
            <v>8 8: Cultura</v>
          </cell>
          <cell r="S56" t="str">
            <v/>
          </cell>
          <cell r="T56" t="str">
            <v/>
          </cell>
          <cell r="U56" t="str">
            <v/>
          </cell>
          <cell r="V56" t="str">
            <v/>
          </cell>
          <cell r="W56" t="str">
            <v/>
          </cell>
          <cell r="X56" t="str">
            <v/>
          </cell>
          <cell r="Y56" t="str">
            <v>266DPR-Proveer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 PZ 30/11/2026 0053-2026</v>
          </cell>
          <cell r="Z56">
            <v>46042</v>
          </cell>
          <cell r="AA56" t="str">
            <v/>
          </cell>
          <cell r="AB56" t="str">
            <v/>
          </cell>
          <cell r="AC56" t="str">
            <v xml:space="preserve">1 1. Nacional </v>
          </cell>
          <cell r="AD56">
            <v>0</v>
          </cell>
          <cell r="AE56" t="str">
            <v>2 2. Transferencias</v>
          </cell>
          <cell r="AF56" t="str">
            <v>1 1-Pesos Colombianos</v>
          </cell>
          <cell r="AI56" t="str">
            <v>2 2-NO</v>
          </cell>
          <cell r="AJ56">
            <v>41354000</v>
          </cell>
        </row>
        <row r="57">
          <cell r="F57" t="str">
            <v>0054-2026</v>
          </cell>
          <cell r="G57" t="str">
            <v>CC</v>
          </cell>
          <cell r="H57" t="str">
            <v>17 17. Contrato de Prestación de Servicios</v>
          </cell>
          <cell r="I57" t="str">
            <v xml:space="preserve">31 31-Servicios Profesionales </v>
          </cell>
          <cell r="J57" t="str">
            <v/>
          </cell>
          <cell r="L57" t="str">
            <v>https://community.secop.gov.co/Public/Tendering/OpportunityDetail/Index?noticeUID=CO1.NTC.9657639&amp;isFromPublicArea=True&amp;isModal=true&amp;asPopupView=true</v>
          </cell>
          <cell r="M57">
            <v>46043</v>
          </cell>
          <cell r="N57" t="str">
            <v>5 Contratación directa</v>
          </cell>
          <cell r="O57" t="str">
            <v>33 Prestación de Servicios Profesionales y Apoyo (5-8)</v>
          </cell>
          <cell r="P57" t="str">
            <v>2 2. Privado</v>
          </cell>
          <cell r="Q57" t="str">
            <v>1 1. Inversión</v>
          </cell>
          <cell r="R57" t="str">
            <v>8 8: Cultura</v>
          </cell>
          <cell r="S57" t="str">
            <v/>
          </cell>
          <cell r="T57" t="str">
            <v/>
          </cell>
          <cell r="U57" t="str">
            <v/>
          </cell>
          <cell r="V57" t="str">
            <v/>
          </cell>
          <cell r="W57" t="str">
            <v/>
          </cell>
          <cell r="X57" t="str">
            <v/>
          </cell>
          <cell r="Y57" t="str">
            <v>293DPR-Proveer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 PZ DESDE 24/01/2026 A 30/11/2026 CPS 0054-2026</v>
          </cell>
          <cell r="Z57">
            <v>46043</v>
          </cell>
          <cell r="AA57" t="str">
            <v/>
          </cell>
          <cell r="AB57" t="str">
            <v/>
          </cell>
          <cell r="AC57" t="str">
            <v xml:space="preserve">1 1. Nacional </v>
          </cell>
          <cell r="AD57">
            <v>0</v>
          </cell>
          <cell r="AE57" t="str">
            <v>2 2. Transferencias</v>
          </cell>
          <cell r="AF57" t="str">
            <v>1 1-Pesos Colombianos</v>
          </cell>
          <cell r="AI57" t="str">
            <v>2 2-NO</v>
          </cell>
          <cell r="AJ57">
            <v>52558400</v>
          </cell>
        </row>
        <row r="58">
          <cell r="F58" t="str">
            <v>0055-2026</v>
          </cell>
          <cell r="G58" t="str">
            <v>CC</v>
          </cell>
          <cell r="H58" t="str">
            <v>17 17. Contrato de Prestación de Servicios</v>
          </cell>
          <cell r="I58" t="str">
            <v xml:space="preserve">31 31-Servicios Profesionales </v>
          </cell>
          <cell r="J58" t="str">
            <v/>
          </cell>
          <cell r="L58" t="str">
            <v>https://community.secop.gov.co/Public/Tendering/OpportunityDetail/Index?noticeUID=CO1.NTC.9640240&amp;isFromPublicArea=True&amp;isModal=true&amp;asPopupView=true</v>
          </cell>
          <cell r="M58">
            <v>46042</v>
          </cell>
          <cell r="N58" t="str">
            <v>5 Contratación directa</v>
          </cell>
          <cell r="O58" t="str">
            <v>33 Prestación de Servicios Profesionales y Apoyo (5-8)</v>
          </cell>
          <cell r="P58" t="str">
            <v>2 2. Privado</v>
          </cell>
          <cell r="Q58" t="str">
            <v>1 1. Inversión</v>
          </cell>
          <cell r="R58" t="str">
            <v>8 8: Cultura</v>
          </cell>
          <cell r="S58" t="str">
            <v/>
          </cell>
          <cell r="T58" t="str">
            <v/>
          </cell>
          <cell r="U58" t="str">
            <v/>
          </cell>
          <cell r="V58" t="str">
            <v/>
          </cell>
          <cell r="W58" t="str">
            <v/>
          </cell>
          <cell r="X58" t="str">
            <v/>
          </cell>
          <cell r="Y58" t="str">
            <v>275DPR-Proveer de manera autónoma e independiente, los servicios requeridos para la estructuración y ejecución del plan de información editorial del proyecto Ahora informativo de Canal Capital y sus otras señales, incluidos en el Plan de inversión, financiado a través de la Resolución 00012 de 2026 del Fondo Único de Tecnologías de la Información y las Comunicaciones (FUTIC). PZ DESDE 24/01/2026 A 30/11/2026 CPS 0055-2026</v>
          </cell>
          <cell r="Z58">
            <v>46042</v>
          </cell>
          <cell r="AA58" t="str">
            <v/>
          </cell>
          <cell r="AB58" t="str">
            <v/>
          </cell>
          <cell r="AC58" t="str">
            <v xml:space="preserve">1 1. Nacional </v>
          </cell>
          <cell r="AD58">
            <v>0</v>
          </cell>
          <cell r="AE58" t="str">
            <v>2 2. Transferencias</v>
          </cell>
          <cell r="AF58" t="str">
            <v>1 1-Pesos Colombianos</v>
          </cell>
          <cell r="AI58" t="str">
            <v>2 2-NO</v>
          </cell>
          <cell r="AJ58">
            <v>143461100</v>
          </cell>
        </row>
        <row r="59">
          <cell r="F59" t="str">
            <v>0056-2026</v>
          </cell>
          <cell r="G59" t="str">
            <v>CC</v>
          </cell>
          <cell r="H59" t="str">
            <v>17 17. Contrato de Prestación de Servicios</v>
          </cell>
          <cell r="I59" t="str">
            <v xml:space="preserve">31 31-Servicios Profesionales </v>
          </cell>
          <cell r="J59" t="str">
            <v/>
          </cell>
          <cell r="L59" t="str">
            <v>https://community.secop.gov.co/Public/Tendering/OpportunityDetail/Index?noticeUID=CO1.NTC.9658438&amp;isFromPublicArea=True&amp;isModal=true&amp;asPopupView=true</v>
          </cell>
          <cell r="M59">
            <v>46043</v>
          </cell>
          <cell r="N59" t="str">
            <v>5 Contratación directa</v>
          </cell>
          <cell r="O59" t="str">
            <v>33 Prestación de Servicios Profesionales y Apoyo (5-8)</v>
          </cell>
          <cell r="P59" t="str">
            <v>2 2. Privado</v>
          </cell>
          <cell r="Q59" t="str">
            <v>1 1. Inversión</v>
          </cell>
          <cell r="R59" t="str">
            <v>8 8: Cultura</v>
          </cell>
          <cell r="S59" t="str">
            <v/>
          </cell>
          <cell r="T59" t="str">
            <v/>
          </cell>
          <cell r="U59" t="str">
            <v/>
          </cell>
          <cell r="V59" t="str">
            <v/>
          </cell>
          <cell r="W59" t="str">
            <v/>
          </cell>
          <cell r="X59" t="str">
            <v/>
          </cell>
          <cell r="Y59" t="str">
            <v>291DPR-Proveer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 PZ 24/01/2026 a 30/11/2026. CPS 0056-2026</v>
          </cell>
          <cell r="Z59">
            <v>46043</v>
          </cell>
          <cell r="AA59" t="str">
            <v/>
          </cell>
          <cell r="AB59" t="str">
            <v/>
          </cell>
          <cell r="AC59" t="str">
            <v xml:space="preserve">1 1. Nacional </v>
          </cell>
          <cell r="AD59">
            <v>0</v>
          </cell>
          <cell r="AE59" t="str">
            <v>2 2. Transferencias</v>
          </cell>
          <cell r="AF59" t="str">
            <v>1 1-Pesos Colombianos</v>
          </cell>
          <cell r="AI59" t="str">
            <v>2 2-NO</v>
          </cell>
          <cell r="AJ59">
            <v>68399600</v>
          </cell>
        </row>
        <row r="60">
          <cell r="F60" t="str">
            <v>0057-2026</v>
          </cell>
          <cell r="G60" t="str">
            <v>CC</v>
          </cell>
          <cell r="H60" t="str">
            <v>17 17. Contrato de Prestación de Servicios</v>
          </cell>
          <cell r="I60" t="str">
            <v xml:space="preserve">31 31-Servicios Profesionales </v>
          </cell>
          <cell r="J60" t="str">
            <v/>
          </cell>
          <cell r="L60" t="str">
            <v>https://community.secop.gov.co/Public/Tendering/OpportunityDetail/Index?noticeUID=CO1.NTC.9645986&amp;isFromPublicArea=True&amp;isModal=true&amp;asPopupView=true</v>
          </cell>
          <cell r="M60">
            <v>46043</v>
          </cell>
          <cell r="N60" t="str">
            <v>5 Contratación directa</v>
          </cell>
          <cell r="O60" t="str">
            <v>33 Prestación de Servicios Profesionales y Apoyo (5-8)</v>
          </cell>
          <cell r="P60" t="str">
            <v>2 2. Privado</v>
          </cell>
          <cell r="Q60" t="str">
            <v>1 1. Inversión</v>
          </cell>
          <cell r="R60" t="str">
            <v>8 8: Cultura</v>
          </cell>
          <cell r="S60" t="str">
            <v/>
          </cell>
          <cell r="T60" t="str">
            <v/>
          </cell>
          <cell r="U60" t="str">
            <v/>
          </cell>
          <cell r="V60" t="str">
            <v/>
          </cell>
          <cell r="W60" t="str">
            <v/>
          </cell>
          <cell r="X60" t="str">
            <v/>
          </cell>
          <cell r="Y60" t="str">
            <v>262DPR-Proveer de manera autónoma e independiente los servicios requeridos para desarrollar actividades de direccionamiento conceptual y estético para las Transmisiones de Canal Capital, incluido en el Plan de inversión, financiado a través de la resolución 00012 de 2026 del Fondo Único de Tecnologías de la Información y las Comunicaciones (FUTIC). PZ 30/11/2026 CPS 0057-2026</v>
          </cell>
          <cell r="Z60">
            <v>46043</v>
          </cell>
          <cell r="AA60" t="str">
            <v/>
          </cell>
          <cell r="AB60" t="str">
            <v/>
          </cell>
          <cell r="AC60" t="str">
            <v xml:space="preserve">1 1. Nacional </v>
          </cell>
          <cell r="AD60">
            <v>0</v>
          </cell>
          <cell r="AE60" t="str">
            <v>2 2. Transferencias</v>
          </cell>
          <cell r="AF60" t="str">
            <v>1 1-Pesos Colombianos</v>
          </cell>
          <cell r="AI60" t="str">
            <v>2 2-NO</v>
          </cell>
          <cell r="AJ60">
            <v>106485000</v>
          </cell>
        </row>
        <row r="61">
          <cell r="F61" t="str">
            <v>0058-2026</v>
          </cell>
          <cell r="G61" t="str">
            <v>CC</v>
          </cell>
          <cell r="H61" t="str">
            <v>17 17. Contrato de Prestación de Servicios</v>
          </cell>
          <cell r="I61" t="str">
            <v xml:space="preserve">31 31-Servicios Profesionales </v>
          </cell>
          <cell r="J61" t="str">
            <v/>
          </cell>
          <cell r="L61" t="str">
            <v>https://community.secop.gov.co/Public/Tendering/OpportunityDetail/Index?noticeUID=CO1.NTC.9646105&amp;isFromPublicArea=True&amp;isModal=true&amp;asPopupView=true</v>
          </cell>
          <cell r="M61">
            <v>46042</v>
          </cell>
          <cell r="N61" t="str">
            <v>5 Contratación directa</v>
          </cell>
          <cell r="O61" t="str">
            <v>33 Prestación de Servicios Profesionales y Apoyo (5-8)</v>
          </cell>
          <cell r="P61" t="str">
            <v>2 2. Privado</v>
          </cell>
          <cell r="Q61" t="str">
            <v>1 1. Inversión</v>
          </cell>
          <cell r="R61" t="str">
            <v>8 8: Cultura</v>
          </cell>
          <cell r="S61" t="str">
            <v/>
          </cell>
          <cell r="T61" t="str">
            <v/>
          </cell>
          <cell r="U61" t="str">
            <v/>
          </cell>
          <cell r="V61" t="str">
            <v/>
          </cell>
          <cell r="W61" t="str">
            <v/>
          </cell>
          <cell r="X61" t="str">
            <v/>
          </cell>
          <cell r="Y61" t="str">
            <v>270DPR-Proveer de manera autónoma e independiente los servicios requeridos para desarrollar actividades de asistencia de producción logística para los proyectos de Canal Capital y sus otras señales, incluidos en el Plan de inversión, financiado a través de la Resolución 00012 de 2026 del Fondo Único de Tecnologías de la Información y las Comunicaciones (FUTIC). PZ 30/11/2026 0058-2026</v>
          </cell>
          <cell r="Z61">
            <v>46042</v>
          </cell>
          <cell r="AA61" t="str">
            <v/>
          </cell>
          <cell r="AB61" t="str">
            <v/>
          </cell>
          <cell r="AC61" t="str">
            <v xml:space="preserve">1 1. Nacional </v>
          </cell>
          <cell r="AD61">
            <v>0</v>
          </cell>
          <cell r="AE61" t="str">
            <v>2 2. Transferencias</v>
          </cell>
          <cell r="AF61" t="str">
            <v>1 1-Pesos Colombianos</v>
          </cell>
          <cell r="AI61" t="str">
            <v>2 2-NO</v>
          </cell>
          <cell r="AJ61">
            <v>42532000</v>
          </cell>
        </row>
        <row r="62">
          <cell r="F62" t="str">
            <v>0059-2026</v>
          </cell>
          <cell r="G62" t="str">
            <v>CC</v>
          </cell>
          <cell r="H62" t="str">
            <v>17 17. Contrato de Prestación de Servicios</v>
          </cell>
          <cell r="I62" t="str">
            <v xml:space="preserve">31 31-Servicios Profesionales </v>
          </cell>
          <cell r="J62" t="str">
            <v/>
          </cell>
          <cell r="L62" t="str">
            <v>https://community.secop.gov.co/Public/Tendering/OpportunityDetail/Index?noticeUID=CO1.NTC.9641510&amp;isFromPublicArea=True&amp;isModal=true&amp;asPopupView=true</v>
          </cell>
          <cell r="M62">
            <v>46042</v>
          </cell>
          <cell r="N62" t="str">
            <v>5 Contratación directa</v>
          </cell>
          <cell r="O62" t="str">
            <v>33 Prestación de Servicios Profesionales y Apoyo (5-8)</v>
          </cell>
          <cell r="P62" t="str">
            <v>2 2. Privado</v>
          </cell>
          <cell r="Q62" t="str">
            <v>1 1. Inversión</v>
          </cell>
          <cell r="R62" t="str">
            <v>8 8: Cultura</v>
          </cell>
          <cell r="S62" t="str">
            <v/>
          </cell>
          <cell r="T62" t="str">
            <v/>
          </cell>
          <cell r="U62" t="str">
            <v/>
          </cell>
          <cell r="V62" t="str">
            <v/>
          </cell>
          <cell r="W62" t="str">
            <v/>
          </cell>
          <cell r="X62" t="str">
            <v/>
          </cell>
          <cell r="Y62" t="str">
            <v>273DPR-Proveer de manera autónoma e independiente los servicios requeridos para adelantar las actividades de producción para los entregables de los proyectos de Canal Capital, financiado a través de la resolución 00012 del 2026 del Fondo Único de Tecnologías de la Información y las Comunicaciones (FUTIC). PZ 30/11/2026 0059-2026</v>
          </cell>
          <cell r="Z62">
            <v>46042</v>
          </cell>
          <cell r="AA62" t="str">
            <v/>
          </cell>
          <cell r="AB62" t="str">
            <v/>
          </cell>
          <cell r="AC62" t="str">
            <v xml:space="preserve">1 1. Nacional </v>
          </cell>
          <cell r="AD62">
            <v>0</v>
          </cell>
          <cell r="AE62" t="str">
            <v>2 2. Transferencias</v>
          </cell>
          <cell r="AF62" t="str">
            <v>1 1-Pesos Colombianos</v>
          </cell>
          <cell r="AI62" t="str">
            <v>2 2-NO</v>
          </cell>
          <cell r="AJ62">
            <v>62682000</v>
          </cell>
        </row>
        <row r="63">
          <cell r="F63" t="str">
            <v>0060-2026</v>
          </cell>
          <cell r="G63" t="str">
            <v>CC</v>
          </cell>
          <cell r="H63" t="str">
            <v>17 17. Contrato de Prestación de Servicios</v>
          </cell>
          <cell r="I63" t="str">
            <v xml:space="preserve">31 31-Servicios Profesionales </v>
          </cell>
          <cell r="J63" t="str">
            <v/>
          </cell>
          <cell r="L63" t="str">
            <v>https://community.secop.gov.co/Public/Tendering/OpportunityDetail/Index?noticeUID=CO1.NTC.9641562&amp;isFromPublicArea=True&amp;isModal=true&amp;asPopupView=true</v>
          </cell>
          <cell r="M63">
            <v>46042</v>
          </cell>
          <cell r="N63" t="str">
            <v>5 Contratación directa</v>
          </cell>
          <cell r="O63" t="str">
            <v>33 Prestación de Servicios Profesionales y Apoyo (5-8)</v>
          </cell>
          <cell r="P63" t="str">
            <v>2 2. Privado</v>
          </cell>
          <cell r="Q63" t="str">
            <v>1 1. Inversión</v>
          </cell>
          <cell r="R63" t="str">
            <v>8 8: Cultura</v>
          </cell>
          <cell r="S63" t="str">
            <v/>
          </cell>
          <cell r="T63" t="str">
            <v/>
          </cell>
          <cell r="U63" t="str">
            <v/>
          </cell>
          <cell r="V63" t="str">
            <v/>
          </cell>
          <cell r="W63" t="str">
            <v/>
          </cell>
          <cell r="X63" t="str">
            <v/>
          </cell>
          <cell r="Y63" t="str">
            <v>267DPR-Proveer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 PZ 30/11/2026 CPS 0060-2026</v>
          </cell>
          <cell r="Z63">
            <v>46042</v>
          </cell>
          <cell r="AA63" t="str">
            <v/>
          </cell>
          <cell r="AB63" t="str">
            <v/>
          </cell>
          <cell r="AC63" t="str">
            <v xml:space="preserve">1 1. Nacional </v>
          </cell>
          <cell r="AD63">
            <v>0</v>
          </cell>
          <cell r="AE63" t="str">
            <v>2 2. Transferencias</v>
          </cell>
          <cell r="AF63" t="str">
            <v>1 1-Pesos Colombianos</v>
          </cell>
          <cell r="AI63" t="str">
            <v>2 2-NO</v>
          </cell>
          <cell r="AJ63">
            <v>33263000</v>
          </cell>
        </row>
        <row r="64">
          <cell r="F64" t="str">
            <v>0061-2026</v>
          </cell>
          <cell r="G64" t="str">
            <v>NIT</v>
          </cell>
          <cell r="H64" t="str">
            <v>17 17. Contrato de Prestación de Servicios</v>
          </cell>
          <cell r="I64" t="str">
            <v xml:space="preserve">31 31-Servicios Profesionales </v>
          </cell>
          <cell r="J64" t="str">
            <v/>
          </cell>
          <cell r="L64" t="str">
            <v>https://community.secop.gov.co/Public/Tendering/OpportunityDetail/Index?noticeUID=CO1.NTC.9649084&amp;isFromPublicArea=True&amp;isModal=true&amp;asPopupView=true</v>
          </cell>
          <cell r="M64">
            <v>46043</v>
          </cell>
          <cell r="N64" t="str">
            <v>5 Contratación directa</v>
          </cell>
          <cell r="O64" t="str">
            <v>33 Prestación de Servicios Profesionales y Apoyo (5-8)</v>
          </cell>
          <cell r="P64" t="str">
            <v>2 2. Privado</v>
          </cell>
          <cell r="Q64" t="str">
            <v>1 1. Inversión</v>
          </cell>
          <cell r="R64" t="str">
            <v>8 8: Cultura</v>
          </cell>
          <cell r="S64" t="str">
            <v/>
          </cell>
          <cell r="T64" t="str">
            <v/>
          </cell>
          <cell r="U64" t="str">
            <v/>
          </cell>
          <cell r="V64" t="str">
            <v/>
          </cell>
          <cell r="W64" t="str">
            <v/>
          </cell>
          <cell r="X64" t="str">
            <v/>
          </cell>
          <cell r="Y64" t="str">
            <v>488DPR-Prestar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00012 de 2026 del Fondo Único de Tecnologías de la Información y las Comunicaciones (FUTIC). PZ 28/02/2026 CPS 0061-2026</v>
          </cell>
          <cell r="Z64">
            <v>46043</v>
          </cell>
          <cell r="AA64" t="str">
            <v/>
          </cell>
          <cell r="AB64" t="str">
            <v/>
          </cell>
          <cell r="AC64" t="str">
            <v xml:space="preserve">1 1. Nacional </v>
          </cell>
          <cell r="AD64">
            <v>0</v>
          </cell>
          <cell r="AE64" t="str">
            <v>2 2. Transferencias</v>
          </cell>
          <cell r="AF64" t="str">
            <v>1 1-Pesos Colombianos</v>
          </cell>
          <cell r="AI64" t="str">
            <v>2 2-NO</v>
          </cell>
          <cell r="AJ64">
            <v>90500000</v>
          </cell>
        </row>
        <row r="65">
          <cell r="F65" t="str">
            <v>0062-2026</v>
          </cell>
          <cell r="G65" t="str">
            <v>CC</v>
          </cell>
          <cell r="H65" t="str">
            <v>17 17. Contrato de Prestación de Servicios</v>
          </cell>
          <cell r="I65" t="str">
            <v xml:space="preserve">31 31-Servicios Profesionales </v>
          </cell>
          <cell r="J65" t="str">
            <v/>
          </cell>
          <cell r="L65" t="str">
            <v>https://community.secop.gov.co/Public/Tendering/OpportunityDetail/Index?noticeUID=CO1.NTC.9642338&amp;isFromPublicArea=True&amp;isModal=true&amp;asPopupView=true</v>
          </cell>
          <cell r="M65">
            <v>46042</v>
          </cell>
          <cell r="N65" t="str">
            <v>5 Contratación directa</v>
          </cell>
          <cell r="O65" t="str">
            <v>33 Prestación de Servicios Profesionales y Apoyo (5-8)</v>
          </cell>
          <cell r="P65" t="str">
            <v>2 2. Privado</v>
          </cell>
          <cell r="Q65" t="str">
            <v>1 1. Inversión</v>
          </cell>
          <cell r="R65" t="str">
            <v>8 8: Cultura</v>
          </cell>
          <cell r="S65" t="str">
            <v/>
          </cell>
          <cell r="T65" t="str">
            <v/>
          </cell>
          <cell r="U65" t="str">
            <v/>
          </cell>
          <cell r="V65" t="str">
            <v/>
          </cell>
          <cell r="W65" t="str">
            <v/>
          </cell>
          <cell r="X65" t="str">
            <v/>
          </cell>
          <cell r="Y65" t="str">
            <v xml:space="preserve">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 PZ 30/11/2026 CPS 0062-2026
</v>
          </cell>
          <cell r="Z65">
            <v>46042</v>
          </cell>
          <cell r="AA65" t="str">
            <v/>
          </cell>
          <cell r="AB65" t="str">
            <v/>
          </cell>
          <cell r="AC65" t="str">
            <v xml:space="preserve">1 1. Nacional </v>
          </cell>
          <cell r="AD65">
            <v>0</v>
          </cell>
          <cell r="AE65" t="str">
            <v>2 2. Transferencias</v>
          </cell>
          <cell r="AF65" t="str">
            <v>1 1-Pesos Colombianos</v>
          </cell>
          <cell r="AI65" t="str">
            <v>2 2-NO</v>
          </cell>
          <cell r="AJ65">
            <v>77717000</v>
          </cell>
        </row>
        <row r="66">
          <cell r="F66" t="str">
            <v>0063-2026</v>
          </cell>
          <cell r="G66" t="str">
            <v>CC</v>
          </cell>
          <cell r="H66" t="str">
            <v>17 17. Contrato de Prestación de Servicios</v>
          </cell>
          <cell r="I66" t="str">
            <v xml:space="preserve">31 31-Servicios Profesionales </v>
          </cell>
          <cell r="J66" t="str">
            <v/>
          </cell>
          <cell r="L66" t="str">
            <v>https://community.secop.gov.co/Public/Tendering/OpportunityDetail/Index?noticeUID=CO1.NTC.9642849&amp;isFromPublicArea=True&amp;isModal=true&amp;asPopupView=true</v>
          </cell>
          <cell r="M66">
            <v>46042</v>
          </cell>
          <cell r="N66" t="str">
            <v>5 Contratación directa</v>
          </cell>
          <cell r="O66" t="str">
            <v>33 Prestación de Servicios Profesionales y Apoyo (5-8)</v>
          </cell>
          <cell r="P66" t="str">
            <v>2 2. Privado</v>
          </cell>
          <cell r="Q66" t="str">
            <v>1 1. Inversión</v>
          </cell>
          <cell r="R66" t="str">
            <v>8 8: Cultura</v>
          </cell>
          <cell r="S66" t="str">
            <v/>
          </cell>
          <cell r="T66" t="str">
            <v/>
          </cell>
          <cell r="U66" t="str">
            <v/>
          </cell>
          <cell r="V66" t="str">
            <v/>
          </cell>
          <cell r="W66" t="str">
            <v/>
          </cell>
          <cell r="X66" t="str">
            <v/>
          </cell>
          <cell r="Y66" t="str">
            <v>271DPR-Proveer de manera autónoma e independiente los servicios requeridos para desarrollar actividades de maquillaje y peinado para los talentos que participan en los proyectos de Canal Capital y sus otras señales, incluidos en el Plan de inversión, financiado a través de la Resolución 00012 de 2026 del Fondo Único de Tecnologías de la Información y las Comunicaciones (FUTIC). PZ 30/11/2026 CPS 0063-2026</v>
          </cell>
          <cell r="Z66">
            <v>46042</v>
          </cell>
          <cell r="AA66" t="str">
            <v/>
          </cell>
          <cell r="AB66" t="str">
            <v/>
          </cell>
          <cell r="AC66" t="str">
            <v xml:space="preserve">1 1. Nacional </v>
          </cell>
          <cell r="AD66">
            <v>0</v>
          </cell>
          <cell r="AE66" t="str">
            <v>2 2. Transferencias</v>
          </cell>
          <cell r="AF66" t="str">
            <v>1 1-Pesos Colombianos</v>
          </cell>
          <cell r="AI66" t="str">
            <v>2 2-NO</v>
          </cell>
          <cell r="AJ66">
            <v>45725000</v>
          </cell>
        </row>
        <row r="67">
          <cell r="F67" t="str">
            <v>0064-2026</v>
          </cell>
          <cell r="G67" t="str">
            <v>CC</v>
          </cell>
          <cell r="H67" t="str">
            <v>17 17. Contrato de Prestación de Servicios</v>
          </cell>
          <cell r="I67" t="str">
            <v xml:space="preserve">31 31-Servicios Profesionales </v>
          </cell>
          <cell r="J67" t="str">
            <v/>
          </cell>
          <cell r="L67" t="str">
            <v>https://community.secop.gov.co/Public/Tendering/OpportunityDetail/Index?noticeUID=CO1.NTC.9643231&amp;isFromPublicArea=True&amp;isModal=true&amp;asPopupView=true</v>
          </cell>
          <cell r="M67">
            <v>46042</v>
          </cell>
          <cell r="N67" t="str">
            <v>5 Contratación directa</v>
          </cell>
          <cell r="O67" t="str">
            <v>33 Prestación de Servicios Profesionales y Apoyo (5-8)</v>
          </cell>
          <cell r="P67" t="str">
            <v>2 2. Privado</v>
          </cell>
          <cell r="Q67" t="str">
            <v>1 1. Inversión</v>
          </cell>
          <cell r="R67" t="str">
            <v>8 8: Cultura</v>
          </cell>
          <cell r="S67" t="str">
            <v/>
          </cell>
          <cell r="T67" t="str">
            <v/>
          </cell>
          <cell r="U67" t="str">
            <v/>
          </cell>
          <cell r="V67" t="str">
            <v/>
          </cell>
          <cell r="W67" t="str">
            <v/>
          </cell>
          <cell r="X67" t="str">
            <v/>
          </cell>
          <cell r="Y67" t="str">
            <v>272DPR-Proveer de manera autónoma e independiente los servicios requeridos para desarrollar actividades propias de vestuario para los talentos que participan en los  proyectos de Canal Capital y sus otras señales, incluidos en el Plan de inversión, financiado a través de la Resolución 00012 de 2026 del Fondo Único de Tecnologías de la Información y las Comunicaciones (FUTIC). PZ 30/11/2026 CPS 0064-2026</v>
          </cell>
          <cell r="Z67">
            <v>46042</v>
          </cell>
          <cell r="AA67" t="str">
            <v/>
          </cell>
          <cell r="AB67" t="str">
            <v/>
          </cell>
          <cell r="AC67" t="str">
            <v xml:space="preserve">1 1. Nacional </v>
          </cell>
          <cell r="AD67">
            <v>0</v>
          </cell>
          <cell r="AE67" t="str">
            <v>2 2. Transferencias</v>
          </cell>
          <cell r="AF67" t="str">
            <v>1 1-Pesos Colombianos</v>
          </cell>
          <cell r="AI67" t="str">
            <v>2 2-NO</v>
          </cell>
          <cell r="AJ67">
            <v>45725000</v>
          </cell>
        </row>
        <row r="68">
          <cell r="F68" t="str">
            <v>0065-2026</v>
          </cell>
          <cell r="G68" t="str">
            <v>CC</v>
          </cell>
          <cell r="H68" t="str">
            <v>17 17. Contrato de Prestación de Servicios</v>
          </cell>
          <cell r="I68" t="str">
            <v xml:space="preserve">31 31-Servicios Profesionales </v>
          </cell>
          <cell r="J68" t="str">
            <v/>
          </cell>
          <cell r="L68" t="str">
            <v>https://community.secop.gov.co/Public/Tendering/OpportunityDetail/Index?noticeUID=CO1.NTC.9642400&amp;isFromPublicArea=True&amp;isModal=true&amp;asPopupView=true</v>
          </cell>
          <cell r="M68">
            <v>46042</v>
          </cell>
          <cell r="N68" t="str">
            <v>5 Contratación directa</v>
          </cell>
          <cell r="O68" t="str">
            <v>33 Prestación de Servicios Profesionales y Apoyo (5-8)</v>
          </cell>
          <cell r="P68" t="str">
            <v>2 2. Privado</v>
          </cell>
          <cell r="Q68" t="str">
            <v>1 1. Inversión</v>
          </cell>
          <cell r="R68" t="str">
            <v>8 8: Cultura</v>
          </cell>
          <cell r="S68" t="str">
            <v/>
          </cell>
          <cell r="T68" t="str">
            <v/>
          </cell>
          <cell r="U68" t="str">
            <v/>
          </cell>
          <cell r="V68" t="str">
            <v/>
          </cell>
          <cell r="W68" t="str">
            <v/>
          </cell>
          <cell r="X68" t="str">
            <v/>
          </cell>
          <cell r="Y68" t="str">
            <v>276DPR-Proveer de manera autónoma e independiente los servicios requeridos para desarrollar actividades de presentación y periodismo multimedia para el proyecto Ahora informativo de Canal Capital y sus otras señales, incluidos en el Plan de inversión, financiado a través de la Resolución 00012 de 2026 del Fondo Único de Tecnologías de la Información y las Comunicaciones (FUTIC) PZ DESDE 24/01/2026 A 30/11/2026</v>
          </cell>
          <cell r="Z68">
            <v>46042</v>
          </cell>
          <cell r="AA68" t="str">
            <v/>
          </cell>
          <cell r="AB68" t="str">
            <v/>
          </cell>
          <cell r="AC68" t="str">
            <v xml:space="preserve">1 1. Nacional </v>
          </cell>
          <cell r="AD68">
            <v>0</v>
          </cell>
          <cell r="AE68" t="str">
            <v>2 2. Transferencias</v>
          </cell>
          <cell r="AF68" t="str">
            <v>1 1-Pesos Colombianos</v>
          </cell>
          <cell r="AI68" t="str">
            <v>2 2-NO</v>
          </cell>
          <cell r="AJ68">
            <v>116353000</v>
          </cell>
        </row>
        <row r="69">
          <cell r="F69" t="str">
            <v>0066-2026</v>
          </cell>
          <cell r="G69" t="str">
            <v>CC</v>
          </cell>
          <cell r="H69" t="str">
            <v>17 17. Contrato de Prestación de Servicios</v>
          </cell>
          <cell r="I69" t="str">
            <v xml:space="preserve">31 31-Servicios Profesionales </v>
          </cell>
          <cell r="J69" t="str">
            <v/>
          </cell>
          <cell r="L69" t="str">
            <v>https://community.secop.gov.co/Public/Tendering/OpportunityDetail/Index?noticeUID=CO1.NTC.9680735&amp;isFromPublicArea=True&amp;isModal=true&amp;asPopupView=true</v>
          </cell>
          <cell r="M69">
            <v>46044</v>
          </cell>
          <cell r="N69" t="str">
            <v>5 Contratación directa</v>
          </cell>
          <cell r="O69" t="str">
            <v>33 Prestación de Servicios Profesionales y Apoyo (5-8)</v>
          </cell>
          <cell r="P69" t="str">
            <v>2 2. Privado</v>
          </cell>
          <cell r="Q69" t="str">
            <v>1 1. Inversión</v>
          </cell>
          <cell r="R69" t="str">
            <v>8 8: Cultura</v>
          </cell>
          <cell r="S69" t="str">
            <v/>
          </cell>
          <cell r="T69" t="str">
            <v/>
          </cell>
          <cell r="U69" t="str">
            <v/>
          </cell>
          <cell r="V69" t="str">
            <v/>
          </cell>
          <cell r="W69" t="str">
            <v/>
          </cell>
          <cell r="X69" t="str">
            <v/>
          </cell>
          <cell r="Y69" t="str">
            <v>288DPR-Proveer de manera autónoma e independiente los servicios requeridos para desarrollar actividades de producción para el proyecto Ahora informativo incluido en el Plan de inversión, financiado a través de la resolución 00012 de 2026 del Fondo Único de Tecnologías de la Información y las Comunicaciones (FUTIC).  Cto 0066-2026, 30/11/2026</v>
          </cell>
          <cell r="Z69">
            <v>46044</v>
          </cell>
          <cell r="AA69" t="str">
            <v/>
          </cell>
          <cell r="AB69" t="str">
            <v/>
          </cell>
          <cell r="AC69" t="str">
            <v xml:space="preserve">1 1. Nacional </v>
          </cell>
          <cell r="AD69">
            <v>0</v>
          </cell>
          <cell r="AE69" t="str">
            <v>2 2. Transferencias</v>
          </cell>
          <cell r="AF69" t="str">
            <v>1 1-Pesos Colombianos</v>
          </cell>
          <cell r="AI69" t="str">
            <v>2 2-NO</v>
          </cell>
          <cell r="AJ69">
            <v>44330800</v>
          </cell>
        </row>
        <row r="70">
          <cell r="F70" t="str">
            <v>0067-2026</v>
          </cell>
          <cell r="G70" t="str">
            <v>CC</v>
          </cell>
          <cell r="H70" t="str">
            <v>17 17. Contrato de Prestación de Servicios</v>
          </cell>
          <cell r="I70" t="str">
            <v xml:space="preserve">31 31-Servicios Profesionales </v>
          </cell>
          <cell r="J70" t="str">
            <v/>
          </cell>
          <cell r="L70" t="str">
            <v>https://community.secop.gov.co/Public/Tendering/OpportunityDetail/Index?noticeUID=CO1.NTC.9645056&amp;isFromPublicArea=True&amp;isModal=true&amp;asPopupView=true</v>
          </cell>
          <cell r="M70">
            <v>46042</v>
          </cell>
          <cell r="N70" t="str">
            <v>5 Contratación directa</v>
          </cell>
          <cell r="O70" t="str">
            <v>33 Prestación de Servicios Profesionales y Apoyo (5-8)</v>
          </cell>
          <cell r="P70" t="str">
            <v>2 2. Privado</v>
          </cell>
          <cell r="Q70" t="str">
            <v>1 1. Inversión</v>
          </cell>
          <cell r="R70" t="str">
            <v>8 8: Cultura</v>
          </cell>
          <cell r="S70" t="str">
            <v/>
          </cell>
          <cell r="T70" t="str">
            <v/>
          </cell>
          <cell r="U70" t="str">
            <v/>
          </cell>
          <cell r="V70" t="str">
            <v/>
          </cell>
          <cell r="W70" t="str">
            <v/>
          </cell>
          <cell r="X70" t="str">
            <v/>
          </cell>
          <cell r="Y70" t="str">
            <v>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 PZ 30/11/2026 CPS 0067-2026</v>
          </cell>
          <cell r="Z70">
            <v>46042</v>
          </cell>
          <cell r="AA70" t="str">
            <v/>
          </cell>
          <cell r="AB70" t="str">
            <v/>
          </cell>
          <cell r="AC70" t="str">
            <v xml:space="preserve">1 1. Nacional </v>
          </cell>
          <cell r="AD70">
            <v>0</v>
          </cell>
          <cell r="AE70" t="str">
            <v>2 2. Transferencias</v>
          </cell>
          <cell r="AF70" t="str">
            <v>1 1-Pesos Colombianos</v>
          </cell>
          <cell r="AI70" t="str">
            <v>2 2-NO</v>
          </cell>
          <cell r="AJ70">
            <v>77717000</v>
          </cell>
        </row>
        <row r="71">
          <cell r="F71" t="str">
            <v>0068-2026</v>
          </cell>
          <cell r="G71" t="str">
            <v>CC</v>
          </cell>
          <cell r="H71" t="str">
            <v>17 17. Contrato de Prestación de Servicios</v>
          </cell>
          <cell r="I71" t="str">
            <v xml:space="preserve">31 31-Servicios Profesionales </v>
          </cell>
          <cell r="J71" t="str">
            <v/>
          </cell>
          <cell r="L71" t="str">
            <v>https://community.secop.gov.co/Public/Tendering/OpportunityDetail/Index?noticeUID=CO1.NTC.9644423&amp;isFromPublicArea=True&amp;isModal=true&amp;asPopupView=true</v>
          </cell>
          <cell r="M71">
            <v>46042</v>
          </cell>
          <cell r="N71" t="str">
            <v>5 Contratación directa</v>
          </cell>
          <cell r="O71" t="str">
            <v>33 Prestación de Servicios Profesionales y Apoyo (5-8)</v>
          </cell>
          <cell r="P71" t="str">
            <v>2 2. Privado</v>
          </cell>
          <cell r="Q71" t="str">
            <v>1 1. Inversión</v>
          </cell>
          <cell r="R71" t="str">
            <v>8 8: Cultura</v>
          </cell>
          <cell r="S71" t="str">
            <v/>
          </cell>
          <cell r="T71" t="str">
            <v/>
          </cell>
          <cell r="U71" t="str">
            <v/>
          </cell>
          <cell r="V71" t="str">
            <v/>
          </cell>
          <cell r="W71" t="str">
            <v/>
          </cell>
          <cell r="X71" t="str">
            <v/>
          </cell>
          <cell r="Y71" t="str">
            <v>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00012 de 2026 del Fondo Único de Tecnologías de la Información y las Comunicaciones (FUTIC) PZ 30/11/2026 CPS 0068/2026</v>
          </cell>
          <cell r="Z71">
            <v>46042</v>
          </cell>
          <cell r="AA71" t="str">
            <v/>
          </cell>
          <cell r="AB71" t="str">
            <v/>
          </cell>
          <cell r="AC71" t="str">
            <v xml:space="preserve">1 1. Nacional </v>
          </cell>
          <cell r="AD71">
            <v>0</v>
          </cell>
          <cell r="AE71" t="str">
            <v>2 2. Transferencias</v>
          </cell>
          <cell r="AF71" t="str">
            <v>1 1-Pesos Colombianos</v>
          </cell>
          <cell r="AI71" t="str">
            <v>2 2-NO</v>
          </cell>
          <cell r="AJ71">
            <v>39339000</v>
          </cell>
        </row>
        <row r="72">
          <cell r="F72" t="str">
            <v>0069-2026</v>
          </cell>
          <cell r="G72" t="str">
            <v>CC</v>
          </cell>
          <cell r="H72" t="str">
            <v>17 17. Contrato de Prestación de Servicios</v>
          </cell>
          <cell r="I72" t="str">
            <v xml:space="preserve">31 31-Servicios Profesionales </v>
          </cell>
          <cell r="J72" t="str">
            <v/>
          </cell>
          <cell r="L72" t="str">
            <v>https://community.secop.gov.co/Public/Tendering/OpportunityDetail/Index?noticeUID=CO1.NTC.9645903&amp;isFromPublicArea=True&amp;isModal=true&amp;asPopupView=true</v>
          </cell>
          <cell r="M72">
            <v>46043</v>
          </cell>
          <cell r="N72" t="str">
            <v>5 Contratación directa</v>
          </cell>
          <cell r="O72" t="str">
            <v>33 Prestación de Servicios Profesionales y Apoyo (5-8)</v>
          </cell>
          <cell r="P72" t="str">
            <v>2 2. Privado</v>
          </cell>
          <cell r="Q72" t="str">
            <v>1 1. Inversión</v>
          </cell>
          <cell r="R72" t="str">
            <v>8 8: Cultura</v>
          </cell>
          <cell r="S72" t="str">
            <v/>
          </cell>
          <cell r="T72" t="str">
            <v/>
          </cell>
          <cell r="U72" t="str">
            <v/>
          </cell>
          <cell r="V72" t="str">
            <v/>
          </cell>
          <cell r="W72" t="str">
            <v/>
          </cell>
          <cell r="X72" t="str">
            <v/>
          </cell>
          <cell r="Y72" t="str">
            <v>261DPR-Proveer de manera autónoma e independiente los servicios requeridos para desarrollar actividades de edición para el proyecto Audiencias Capital de Canal Capital y sus otras señales, incluidos en el Plan de inversión, financiado a través de la Resolución 00012 de 2026 del Fondo Único de Tecnologías de la Información y las Comunicaciones (FUTIC) PZ 30/11/2026 CPS 0069-2026</v>
          </cell>
          <cell r="Z72">
            <v>46043</v>
          </cell>
          <cell r="AA72" t="str">
            <v/>
          </cell>
          <cell r="AB72" t="str">
            <v/>
          </cell>
          <cell r="AC72" t="str">
            <v xml:space="preserve">1 1. Nacional </v>
          </cell>
          <cell r="AD72">
            <v>0</v>
          </cell>
          <cell r="AE72" t="str">
            <v>2 2. Transferencias</v>
          </cell>
          <cell r="AF72" t="str">
            <v>1 1-Pesos Colombianos</v>
          </cell>
          <cell r="AI72" t="str">
            <v>2 2-NO</v>
          </cell>
          <cell r="AJ72">
            <v>53072000</v>
          </cell>
        </row>
        <row r="73">
          <cell r="F73" t="str">
            <v>0070-2026</v>
          </cell>
          <cell r="G73" t="str">
            <v>CC</v>
          </cell>
          <cell r="H73" t="str">
            <v>17 17. Contrato de Prestación de Servicios</v>
          </cell>
          <cell r="I73" t="str">
            <v xml:space="preserve">31 31-Servicios Profesionales </v>
          </cell>
          <cell r="J73" t="str">
            <v/>
          </cell>
          <cell r="L73" t="str">
            <v>https://community.secop.gov.co/Public/Tendering/OpportunityDetail/Index?noticeUID=CO1.NTC.9648223&amp;isFromPublicArea=True&amp;isModal=true&amp;asPopupView=true</v>
          </cell>
          <cell r="M73">
            <v>46043</v>
          </cell>
          <cell r="N73" t="str">
            <v>5 Contratación directa</v>
          </cell>
          <cell r="O73" t="str">
            <v>33 Prestación de Servicios Profesionales y Apoyo (5-8)</v>
          </cell>
          <cell r="P73" t="str">
            <v>2 2. Privado</v>
          </cell>
          <cell r="Q73" t="str">
            <v>1 1. Inversión</v>
          </cell>
          <cell r="R73" t="str">
            <v>8 8: Cultura</v>
          </cell>
          <cell r="S73" t="str">
            <v/>
          </cell>
          <cell r="T73" t="str">
            <v/>
          </cell>
          <cell r="U73" t="str">
            <v/>
          </cell>
          <cell r="V73" t="str">
            <v/>
          </cell>
          <cell r="W73" t="str">
            <v/>
          </cell>
          <cell r="X73" t="str">
            <v/>
          </cell>
          <cell r="Y73" t="str">
            <v>259DPR-Proveer de manera autónoma e independiente los servicios requeridos para desarrollar las actividades propias de la Defensoría del Televidente en el marco del proyecto Audiencias Capital, incluido en el Plan de Inversión y financiado mediante la Resolución No. 00012 de 2026 del Fondo Único de Tecnologías de la Información y las Comunicaciones (FUTIC). PZ 30/11/2026 CPS 0070-2026</v>
          </cell>
          <cell r="Z73">
            <v>46043</v>
          </cell>
          <cell r="AA73" t="str">
            <v/>
          </cell>
          <cell r="AB73" t="str">
            <v/>
          </cell>
          <cell r="AC73" t="str">
            <v xml:space="preserve">1 1. Nacional </v>
          </cell>
          <cell r="AD73">
            <v>0</v>
          </cell>
          <cell r="AE73" t="str">
            <v>2 2. Transferencias</v>
          </cell>
          <cell r="AF73" t="str">
            <v>1 1-Pesos Colombianos</v>
          </cell>
          <cell r="AI73" t="str">
            <v>2 2-NO</v>
          </cell>
          <cell r="AJ73">
            <v>89528000</v>
          </cell>
        </row>
        <row r="74">
          <cell r="F74" t="str">
            <v>0071-2026</v>
          </cell>
          <cell r="G74" t="str">
            <v>CC</v>
          </cell>
          <cell r="H74" t="str">
            <v>17 17. Contrato de Prestación de Servicios</v>
          </cell>
          <cell r="I74" t="str">
            <v xml:space="preserve">31 31-Servicios Profesionales </v>
          </cell>
          <cell r="J74" t="str">
            <v/>
          </cell>
          <cell r="L74" t="str">
            <v>https://community.secop.gov.co/Public/Tendering/OpportunityDetail/Index?noticeUID=CO1.NTC.9647981&amp;isFromPublicArea=True&amp;isModal=true&amp;asPopupView=true</v>
          </cell>
          <cell r="M74">
            <v>46042</v>
          </cell>
          <cell r="N74" t="str">
            <v>5 Contratación directa</v>
          </cell>
          <cell r="O74" t="str">
            <v>33 Prestación de Servicios Profesionales y Apoyo (5-8)</v>
          </cell>
          <cell r="P74" t="str">
            <v>2 2. Privado</v>
          </cell>
          <cell r="Q74" t="str">
            <v>1 1. Inversión</v>
          </cell>
          <cell r="R74" t="str">
            <v>8 8: Cultura</v>
          </cell>
          <cell r="S74" t="str">
            <v/>
          </cell>
          <cell r="T74" t="str">
            <v/>
          </cell>
          <cell r="U74" t="str">
            <v/>
          </cell>
          <cell r="V74" t="str">
            <v/>
          </cell>
          <cell r="W74" t="str">
            <v/>
          </cell>
          <cell r="X74" t="str">
            <v/>
          </cell>
          <cell r="Y74" t="str">
            <v xml:space="preserve">268DPR-Proveer de manera autónoma e independiente los servicios requeridos para desarrollar actividades de producción para los proyectos de Canal Capital y sus otras señales, financiado a través de la Resolución 00012 de 2026 del Fondo Único de Tecnologías de la Información y las Comunicaciones (FUTIC). PZ 30/11/2026 CPS 0071-2026
</v>
          </cell>
          <cell r="Z74">
            <v>46042</v>
          </cell>
          <cell r="AA74" t="str">
            <v/>
          </cell>
          <cell r="AB74" t="str">
            <v/>
          </cell>
          <cell r="AC74" t="str">
            <v xml:space="preserve">1 1. Nacional </v>
          </cell>
          <cell r="AD74">
            <v>0</v>
          </cell>
          <cell r="AE74" t="str">
            <v>2 2. Transferencias</v>
          </cell>
          <cell r="AF74" t="str">
            <v>1 1-Pesos Colombianos</v>
          </cell>
          <cell r="AI74" t="str">
            <v>2 2-NO</v>
          </cell>
          <cell r="AJ74">
            <v>63953000</v>
          </cell>
        </row>
        <row r="75">
          <cell r="F75" t="str">
            <v>0072-2026</v>
          </cell>
          <cell r="G75" t="str">
            <v>CC</v>
          </cell>
          <cell r="H75" t="str">
            <v>17 17. Contrato de Prestación de Servicios</v>
          </cell>
          <cell r="I75" t="str">
            <v xml:space="preserve">33 33-Servicios Apoyo a la Gestion de la Entidad (servicios administrativos) </v>
          </cell>
          <cell r="J75" t="str">
            <v/>
          </cell>
          <cell r="L75" t="str">
            <v>https://community.secop.gov.co/Public/Tendering/OpportunityDetail/Index?noticeUID=CO1.NTC.9648456&amp;isFromPublicArea=True&amp;isModal=true&amp;asPopupView=true</v>
          </cell>
          <cell r="M75">
            <v>46042</v>
          </cell>
          <cell r="N75" t="str">
            <v>5 Contratación directa</v>
          </cell>
          <cell r="O75" t="str">
            <v>33 Prestación de Servicios Profesionales y Apoyo (5-8)</v>
          </cell>
          <cell r="P75" t="str">
            <v>2 2. Privado</v>
          </cell>
          <cell r="Q75" t="str">
            <v>1 1. Inversión</v>
          </cell>
          <cell r="R75" t="str">
            <v>8 8: Cultura</v>
          </cell>
          <cell r="S75" t="str">
            <v/>
          </cell>
          <cell r="T75" t="str">
            <v/>
          </cell>
          <cell r="U75" t="str">
            <v/>
          </cell>
          <cell r="V75" t="str">
            <v/>
          </cell>
          <cell r="W75" t="str">
            <v/>
          </cell>
          <cell r="X75" t="str">
            <v/>
          </cell>
          <cell r="Y75" t="str">
            <v xml:space="preserve">269DPR-Proveer de manera autónoma e independiente los servicios requeridos para desarrollar actividades de apoyo logístico para los proyectos de Canal Capital y sus otras señales, incluidos en el Plan de inversión, financiado a través de la Resolución 00012 de 2026 del Fondo Único de Tecnologías de la Información y las Comunicaciones (FUTIC). PZ 30/11/2026 CPS 0072-2026
</v>
          </cell>
          <cell r="Z75">
            <v>46042</v>
          </cell>
          <cell r="AA75" t="str">
            <v/>
          </cell>
          <cell r="AB75" t="str">
            <v/>
          </cell>
          <cell r="AC75" t="str">
            <v xml:space="preserve">1 1. Nacional </v>
          </cell>
          <cell r="AD75">
            <v>0</v>
          </cell>
          <cell r="AE75" t="str">
            <v>2 2. Transferencias</v>
          </cell>
          <cell r="AF75" t="str">
            <v>1 1-Pesos Colombianos</v>
          </cell>
          <cell r="AI75" t="str">
            <v>2 2-NO</v>
          </cell>
          <cell r="AJ75">
            <v>42532000</v>
          </cell>
        </row>
        <row r="76">
          <cell r="F76" t="str">
            <v>0073-2026</v>
          </cell>
          <cell r="G76" t="str">
            <v>CC</v>
          </cell>
          <cell r="H76" t="str">
            <v>17 17. Contrato de Prestación de Servicios</v>
          </cell>
          <cell r="I76" t="str">
            <v xml:space="preserve">31 31-Servicios Profesionales </v>
          </cell>
          <cell r="J76" t="str">
            <v/>
          </cell>
          <cell r="L76" t="str">
            <v>https://community.secop.gov.co/Public/Tendering/OpportunityDetail/Index?noticeUID=CO1.NTC.9672657&amp;isFromPublicArea=True&amp;isModal=true&amp;asPopupView=true</v>
          </cell>
          <cell r="M76">
            <v>46044</v>
          </cell>
          <cell r="N76" t="str">
            <v>5 Contratación directa</v>
          </cell>
          <cell r="O76" t="str">
            <v>33 Prestación de Servicios Profesionales y Apoyo (5-8)</v>
          </cell>
          <cell r="P76" t="str">
            <v>2 2. Privado</v>
          </cell>
          <cell r="Q76" t="str">
            <v>1 1. Inversión</v>
          </cell>
          <cell r="R76" t="str">
            <v>8 8: Cultura</v>
          </cell>
          <cell r="S76" t="str">
            <v/>
          </cell>
          <cell r="T76" t="str">
            <v/>
          </cell>
          <cell r="U76" t="str">
            <v/>
          </cell>
          <cell r="V76" t="str">
            <v/>
          </cell>
          <cell r="W76" t="str">
            <v/>
          </cell>
          <cell r="X76" t="str">
            <v/>
          </cell>
          <cell r="Y76" t="str">
            <v>289DPR-Proveer de manera autónoma e independiente los servicios requeridos para desarrollar actividades de producción/investigación para los proyectos de Canal Capital y sus otras señales incluidos en el Plan de inversión, financiado a través de la resolución 00012 de 2026 del Fondo Único de Tecnologías de la Información y las Comunicaciones (FUTIC),; Cto 0073-2026, PZ 30/11/2026</v>
          </cell>
          <cell r="Z76">
            <v>46044</v>
          </cell>
          <cell r="AA76" t="str">
            <v/>
          </cell>
          <cell r="AB76" t="str">
            <v/>
          </cell>
          <cell r="AC76" t="str">
            <v xml:space="preserve">1 1. Nacional </v>
          </cell>
          <cell r="AD76">
            <v>0</v>
          </cell>
          <cell r="AE76" t="str">
            <v>2 2. Transferencias</v>
          </cell>
          <cell r="AF76" t="str">
            <v>1 1-Pesos Colombianos</v>
          </cell>
          <cell r="AI76" t="str">
            <v>2 2-NO</v>
          </cell>
          <cell r="AJ76">
            <v>65237500</v>
          </cell>
        </row>
        <row r="77">
          <cell r="F77" t="str">
            <v>0074-2026</v>
          </cell>
          <cell r="G77" t="str">
            <v>CC</v>
          </cell>
          <cell r="H77" t="str">
            <v>17 17. Contrato de Prestación de Servicios</v>
          </cell>
          <cell r="I77" t="str">
            <v xml:space="preserve">31 31-Servicios Profesionales </v>
          </cell>
          <cell r="J77" t="str">
            <v/>
          </cell>
          <cell r="L77" t="str">
            <v>https://community.secop.gov.co/Public/Tendering/OpportunityDetail/Index?noticeUID=CO1.NTC.9684104&amp;isFromPublicArea=True&amp;isModal=true&amp;asPopupView=true</v>
          </cell>
          <cell r="M77">
            <v>46044</v>
          </cell>
          <cell r="N77" t="str">
            <v>5 Contratación directa</v>
          </cell>
          <cell r="O77" t="str">
            <v>33 Prestación de Servicios Profesionales y Apoyo (5-8)</v>
          </cell>
          <cell r="P77" t="str">
            <v>2 2. Privado</v>
          </cell>
          <cell r="Q77" t="str">
            <v>1 1. Inversión</v>
          </cell>
          <cell r="R77" t="str">
            <v>8 8: Cultura</v>
          </cell>
          <cell r="S77" t="str">
            <v/>
          </cell>
          <cell r="T77" t="str">
            <v/>
          </cell>
          <cell r="U77" t="str">
            <v/>
          </cell>
          <cell r="V77" t="str">
            <v/>
          </cell>
          <cell r="W77" t="str">
            <v/>
          </cell>
          <cell r="X77" t="str">
            <v/>
          </cell>
          <cell r="Y77" t="str">
            <v>280DPR-Proveer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 Cto 0074-2026 - PZ 30/11/2026</v>
          </cell>
          <cell r="Z77">
            <v>46044</v>
          </cell>
          <cell r="AA77" t="str">
            <v/>
          </cell>
          <cell r="AB77" t="str">
            <v/>
          </cell>
          <cell r="AC77" t="str">
            <v xml:space="preserve">1 1. Nacional </v>
          </cell>
          <cell r="AD77">
            <v>0</v>
          </cell>
          <cell r="AE77" t="str">
            <v>2 2. Transferencias</v>
          </cell>
          <cell r="AF77" t="str">
            <v>1 1-Pesos Colombianos</v>
          </cell>
          <cell r="AI77" t="str">
            <v>2 2-NO</v>
          </cell>
          <cell r="AJ77">
            <v>62075400</v>
          </cell>
        </row>
        <row r="78">
          <cell r="F78" t="str">
            <v>0075-2026</v>
          </cell>
          <cell r="G78" t="str">
            <v>CC</v>
          </cell>
          <cell r="H78" t="str">
            <v>17 17. Contrato de Prestación de Servicios</v>
          </cell>
          <cell r="I78" t="str">
            <v xml:space="preserve">31 31-Servicios Profesionales </v>
          </cell>
          <cell r="J78" t="str">
            <v/>
          </cell>
          <cell r="L78" t="str">
            <v>https://community.secop.gov.co/Public/Tendering/OpportunityDetail/Index?noticeUID=CO1.NTC.9684260&amp;isFromPublicArea=True&amp;isModal=true&amp;asPopupView=true</v>
          </cell>
          <cell r="M78">
            <v>46044</v>
          </cell>
          <cell r="N78" t="str">
            <v>5 Contratación directa</v>
          </cell>
          <cell r="O78" t="str">
            <v>33 Prestación de Servicios Profesionales y Apoyo (5-8)</v>
          </cell>
          <cell r="P78" t="str">
            <v>2 2. Privado</v>
          </cell>
          <cell r="Q78" t="str">
            <v>1 1. Inversión</v>
          </cell>
          <cell r="R78" t="str">
            <v>8 8: Cultura</v>
          </cell>
          <cell r="S78" t="str">
            <v/>
          </cell>
          <cell r="T78" t="str">
            <v/>
          </cell>
          <cell r="U78" t="str">
            <v/>
          </cell>
          <cell r="V78" t="str">
            <v/>
          </cell>
          <cell r="W78" t="str">
            <v/>
          </cell>
          <cell r="X78" t="str">
            <v/>
          </cell>
          <cell r="Y78" t="str">
            <v>292DPR-Proveer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 - 0075 de 2026 - PZ 30/11/2026</v>
          </cell>
          <cell r="Z78">
            <v>46044</v>
          </cell>
          <cell r="AA78" t="str">
            <v/>
          </cell>
          <cell r="AB78" t="str">
            <v/>
          </cell>
          <cell r="AC78" t="str">
            <v xml:space="preserve">1 1. Nacional </v>
          </cell>
          <cell r="AD78">
            <v>0</v>
          </cell>
          <cell r="AE78" t="str">
            <v>2 2. Transferencias</v>
          </cell>
          <cell r="AF78" t="str">
            <v>1 1-Pesos Colombianos</v>
          </cell>
          <cell r="AI78" t="str">
            <v>2 2-NO</v>
          </cell>
          <cell r="AJ78">
            <v>68399600</v>
          </cell>
        </row>
        <row r="79">
          <cell r="F79" t="str">
            <v>0076-2026</v>
          </cell>
          <cell r="G79" t="str">
            <v>CC</v>
          </cell>
          <cell r="H79" t="str">
            <v>17 17. Contrato de Prestación de Servicios</v>
          </cell>
          <cell r="I79" t="str">
            <v xml:space="preserve">31 31-Servicios Profesionales </v>
          </cell>
          <cell r="J79" t="str">
            <v/>
          </cell>
          <cell r="L79" t="str">
            <v>https://community.secop.gov.co/Public/Tendering/OpportunityDetail/Index?noticeUID=CO1.NTC.9667508&amp;isFromPublicArea=True&amp;isModal=true&amp;asPopupView=true</v>
          </cell>
          <cell r="M79">
            <v>46043</v>
          </cell>
          <cell r="N79" t="str">
            <v>5 Contratación directa</v>
          </cell>
          <cell r="O79" t="str">
            <v>33 Prestación de Servicios Profesionales y Apoyo (5-8)</v>
          </cell>
          <cell r="P79" t="str">
            <v>2 2. Privado</v>
          </cell>
          <cell r="Q79" t="str">
            <v>1 1. Inversión</v>
          </cell>
          <cell r="R79" t="str">
            <v>8 8: Cultura</v>
          </cell>
          <cell r="S79" t="str">
            <v/>
          </cell>
          <cell r="T79" t="str">
            <v/>
          </cell>
          <cell r="U79" t="str">
            <v/>
          </cell>
          <cell r="V79" t="str">
            <v/>
          </cell>
          <cell r="W79" t="str">
            <v/>
          </cell>
          <cell r="X79" t="str">
            <v/>
          </cell>
          <cell r="Y79" t="str">
            <v>285DPR-Proveer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 PZ DESDE 24/01/2026 HASTA 30/11/2026. CPS 0076-2026</v>
          </cell>
          <cell r="Z79">
            <v>46043</v>
          </cell>
          <cell r="AA79" t="str">
            <v/>
          </cell>
          <cell r="AB79" t="str">
            <v/>
          </cell>
          <cell r="AC79" t="str">
            <v xml:space="preserve">1 1. Nacional </v>
          </cell>
          <cell r="AD79">
            <v>0</v>
          </cell>
          <cell r="AE79" t="str">
            <v>2 2. Transferencias</v>
          </cell>
          <cell r="AF79" t="str">
            <v>1 1-Pesos Colombianos</v>
          </cell>
          <cell r="AI79" t="str">
            <v>2 2-NO</v>
          </cell>
          <cell r="AJ79">
            <v>62075400</v>
          </cell>
        </row>
        <row r="80">
          <cell r="F80" t="str">
            <v>0077-2026</v>
          </cell>
          <cell r="G80" t="str">
            <v>CC</v>
          </cell>
          <cell r="H80" t="str">
            <v>17 17. Contrato de Prestación de Servicios</v>
          </cell>
          <cell r="I80" t="str">
            <v xml:space="preserve">31 31-Servicios Profesionales </v>
          </cell>
          <cell r="J80" t="str">
            <v/>
          </cell>
          <cell r="L80" t="str">
            <v>https://community.secop.gov.co/Public/Tendering/OpportunityDetail/Index?noticeUID=CO1.NTC.9667596&amp;isFromPublicArea=True&amp;isModal=true&amp;asPopupView=true</v>
          </cell>
          <cell r="M80">
            <v>46043</v>
          </cell>
          <cell r="N80" t="str">
            <v>5 Contratación directa</v>
          </cell>
          <cell r="O80" t="str">
            <v>33 Prestación de Servicios Profesionales y Apoyo (5-8)</v>
          </cell>
          <cell r="P80" t="str">
            <v>2 2. Privado</v>
          </cell>
          <cell r="Q80" t="str">
            <v>1 1. Inversión</v>
          </cell>
          <cell r="R80" t="str">
            <v>8 8: Cultura</v>
          </cell>
          <cell r="S80" t="str">
            <v/>
          </cell>
          <cell r="T80" t="str">
            <v/>
          </cell>
          <cell r="U80" t="str">
            <v/>
          </cell>
          <cell r="V80" t="str">
            <v/>
          </cell>
          <cell r="W80" t="str">
            <v/>
          </cell>
          <cell r="X80" t="str">
            <v/>
          </cell>
          <cell r="Y80" t="str">
            <v>277DPR-Proveer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 PZ 24/01/2026 a 30/11/2026.</v>
          </cell>
          <cell r="Z80">
            <v>46043</v>
          </cell>
          <cell r="AA80" t="str">
            <v/>
          </cell>
          <cell r="AB80" t="str">
            <v/>
          </cell>
          <cell r="AC80" t="str">
            <v xml:space="preserve">1 1. Nacional </v>
          </cell>
          <cell r="AD80">
            <v>0</v>
          </cell>
          <cell r="AE80" t="str">
            <v>2 2. Transferencias</v>
          </cell>
          <cell r="AF80" t="str">
            <v>1 1-Pesos Colombianos</v>
          </cell>
          <cell r="AI80" t="str">
            <v>2 2-NO</v>
          </cell>
          <cell r="AJ80">
            <v>62075400</v>
          </cell>
        </row>
        <row r="81">
          <cell r="F81" t="str">
            <v>0078-2026</v>
          </cell>
          <cell r="G81" t="str">
            <v>CC</v>
          </cell>
          <cell r="H81" t="str">
            <v>17 17. Contrato de Prestación de Servicios</v>
          </cell>
          <cell r="I81" t="str">
            <v xml:space="preserve">31 31-Servicios Profesionales </v>
          </cell>
          <cell r="J81" t="str">
            <v/>
          </cell>
          <cell r="L81" t="str">
            <v>https://community.secop.gov.co/Public/Tendering/OpportunityDetail/Index?noticeUID=CO1.NTC.9680781&amp;isFromPublicArea=True&amp;isModal=true&amp;asPopupView=true</v>
          </cell>
          <cell r="M81">
            <v>46044</v>
          </cell>
          <cell r="N81" t="str">
            <v>5 Contratación directa</v>
          </cell>
          <cell r="O81" t="str">
            <v>33 Prestación de Servicios Profesionales y Apoyo (5-8)</v>
          </cell>
          <cell r="P81" t="str">
            <v>2 2. Privado</v>
          </cell>
          <cell r="Q81" t="str">
            <v>1 1. Inversión</v>
          </cell>
          <cell r="R81" t="str">
            <v>8 8: Cultura</v>
          </cell>
          <cell r="S81" t="str">
            <v/>
          </cell>
          <cell r="T81" t="str">
            <v/>
          </cell>
          <cell r="U81" t="str">
            <v/>
          </cell>
          <cell r="V81" t="str">
            <v/>
          </cell>
          <cell r="W81" t="str">
            <v/>
          </cell>
          <cell r="X81" t="str">
            <v/>
          </cell>
          <cell r="Y81" t="str">
            <v>296DPR-Proveer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 CTO 0078-2026, 30/11/2026</v>
          </cell>
          <cell r="Z81">
            <v>46044</v>
          </cell>
          <cell r="AA81" t="str">
            <v/>
          </cell>
          <cell r="AB81" t="str">
            <v/>
          </cell>
          <cell r="AC81" t="str">
            <v xml:space="preserve">1 1. Nacional </v>
          </cell>
          <cell r="AD81">
            <v>0</v>
          </cell>
          <cell r="AE81" t="str">
            <v>2 2. Transferencias</v>
          </cell>
          <cell r="AF81" t="str">
            <v>1 1-Pesos Colombianos</v>
          </cell>
          <cell r="AI81" t="str">
            <v>2 2-NO</v>
          </cell>
          <cell r="AJ81">
            <v>52558400</v>
          </cell>
        </row>
        <row r="82">
          <cell r="F82" t="str">
            <v>0079-2026</v>
          </cell>
          <cell r="G82" t="str">
            <v>CC</v>
          </cell>
          <cell r="H82" t="str">
            <v>17 17. Contrato de Prestación de Servicios</v>
          </cell>
          <cell r="I82" t="str">
            <v xml:space="preserve">31 31-Servicios Profesionales </v>
          </cell>
          <cell r="J82" t="str">
            <v/>
          </cell>
          <cell r="L82" t="str">
            <v>https://community.secop.gov.co/Public/Tendering/OpportunityDetail/Index?noticeUID=CO1.NTC.9688032&amp;isFromPublicArea=True&amp;isModal=true&amp;asPopupView=true</v>
          </cell>
          <cell r="M82">
            <v>46044</v>
          </cell>
          <cell r="N82" t="str">
            <v>5 Contratación directa</v>
          </cell>
          <cell r="O82" t="str">
            <v>33 Prestación de Servicios Profesionales y Apoyo (5-8)</v>
          </cell>
          <cell r="P82" t="str">
            <v>2 2. Privado</v>
          </cell>
          <cell r="Q82" t="str">
            <v>1 1. Inversión</v>
          </cell>
          <cell r="R82" t="str">
            <v>8 8: Cultura</v>
          </cell>
          <cell r="S82" t="str">
            <v/>
          </cell>
          <cell r="T82" t="str">
            <v/>
          </cell>
          <cell r="U82" t="str">
            <v/>
          </cell>
          <cell r="V82" t="str">
            <v/>
          </cell>
          <cell r="W82" t="str">
            <v/>
          </cell>
          <cell r="X82" t="str">
            <v/>
          </cell>
          <cell r="Y82" t="str">
            <v>284DPR-Proveer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 Cto 0079-2026 - PZ 30/11/2026</v>
          </cell>
          <cell r="Z82">
            <v>46044</v>
          </cell>
          <cell r="AA82" t="str">
            <v/>
          </cell>
          <cell r="AB82" t="str">
            <v/>
          </cell>
          <cell r="AC82" t="str">
            <v xml:space="preserve">1 1. Nacional </v>
          </cell>
          <cell r="AD82">
            <v>0</v>
          </cell>
          <cell r="AE82" t="str">
            <v>2 2. Transferencias</v>
          </cell>
          <cell r="AF82" t="str">
            <v>1 1-Pesos Colombianos</v>
          </cell>
          <cell r="AI82" t="str">
            <v>2 2-NO</v>
          </cell>
          <cell r="AJ82">
            <v>62075400</v>
          </cell>
        </row>
        <row r="83">
          <cell r="F83" t="str">
            <v>0082-2026</v>
          </cell>
          <cell r="G83" t="str">
            <v>CC</v>
          </cell>
          <cell r="H83" t="str">
            <v>17 17. Contrato de Prestación de Servicios</v>
          </cell>
          <cell r="I83" t="str">
            <v xml:space="preserve">31 31-Servicios Profesionales </v>
          </cell>
          <cell r="J83" t="str">
            <v/>
          </cell>
          <cell r="L83" t="str">
            <v>https://community.secop.gov.co/Public/Tendering/OpportunityDetail/Index?noticeUID=CO1.NTC.9699118&amp;isFromPublicArea=True&amp;isModal=true&amp;asPopupView=true</v>
          </cell>
          <cell r="M83">
            <v>46045</v>
          </cell>
          <cell r="N83" t="str">
            <v>5 Contratación directa</v>
          </cell>
          <cell r="O83" t="str">
            <v>33 Prestación de Servicios Profesionales y Apoyo (5-8)</v>
          </cell>
          <cell r="P83" t="str">
            <v>2 2. Privado</v>
          </cell>
          <cell r="Q83" t="str">
            <v>1 1. Inversión</v>
          </cell>
          <cell r="R83" t="str">
            <v>8 8: Cultura</v>
          </cell>
          <cell r="S83" t="str">
            <v/>
          </cell>
          <cell r="T83" t="str">
            <v/>
          </cell>
          <cell r="U83" t="str">
            <v/>
          </cell>
          <cell r="V83" t="str">
            <v/>
          </cell>
          <cell r="W83" t="str">
            <v/>
          </cell>
          <cell r="X83" t="str">
            <v/>
          </cell>
          <cell r="Y83" t="str">
            <v>298DPR-Proveer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 PZ 24/01/2026 a 30/11/2026. CPS 0082-2026</v>
          </cell>
          <cell r="Z83">
            <v>46045</v>
          </cell>
          <cell r="AA83" t="str">
            <v/>
          </cell>
          <cell r="AB83" t="str">
            <v/>
          </cell>
          <cell r="AC83" t="str">
            <v xml:space="preserve">1 1. Nacional </v>
          </cell>
          <cell r="AD83">
            <v>0</v>
          </cell>
          <cell r="AE83" t="str">
            <v>2 2. Transferencias</v>
          </cell>
          <cell r="AF83" t="str">
            <v>1 1-Pesos Colombianos</v>
          </cell>
          <cell r="AI83" t="str">
            <v>2 2-NO</v>
          </cell>
          <cell r="AJ83">
            <v>52558400</v>
          </cell>
        </row>
        <row r="84">
          <cell r="F84" t="str">
            <v>0083-2026</v>
          </cell>
          <cell r="G84" t="str">
            <v>CC</v>
          </cell>
          <cell r="H84" t="str">
            <v>17 17. Contrato de Prestación de Servicios</v>
          </cell>
          <cell r="I84" t="str">
            <v xml:space="preserve">31 31-Servicios Profesionales </v>
          </cell>
          <cell r="J84" t="str">
            <v/>
          </cell>
          <cell r="L84" t="str">
            <v>https://community.secop.gov.co/Public/Tendering/OpportunityDetail/Index?noticeUID=CO1.NTC.9712118&amp;isFromPublicArea=True&amp;isModal=true&amp;asPopupView=true</v>
          </cell>
          <cell r="M84">
            <v>46045</v>
          </cell>
          <cell r="N84" t="str">
            <v>5 Contratación directa</v>
          </cell>
          <cell r="O84" t="str">
            <v>33 Prestación de Servicios Profesionales y Apoyo (5-8)</v>
          </cell>
          <cell r="P84" t="str">
            <v>2 2. Privado</v>
          </cell>
          <cell r="Q84" t="str">
            <v>1 1. Inversión</v>
          </cell>
          <cell r="R84" t="str">
            <v>8 8: Cultura</v>
          </cell>
          <cell r="S84" t="str">
            <v/>
          </cell>
          <cell r="T84" t="str">
            <v/>
          </cell>
          <cell r="U84" t="str">
            <v/>
          </cell>
          <cell r="V84" t="str">
            <v/>
          </cell>
          <cell r="W84" t="str">
            <v/>
          </cell>
          <cell r="X84" t="str">
            <v/>
          </cell>
          <cell r="Y84" t="str">
            <v xml:space="preserve">295DPR-Proveer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 PZ 24/01/2026 a 30/11/2026. CPS 0083-2026
</v>
          </cell>
          <cell r="Z84">
            <v>46045</v>
          </cell>
          <cell r="AA84" t="str">
            <v/>
          </cell>
          <cell r="AB84" t="str">
            <v/>
          </cell>
          <cell r="AC84" t="str">
            <v xml:space="preserve">1 1. Nacional </v>
          </cell>
          <cell r="AD84">
            <v>0</v>
          </cell>
          <cell r="AE84" t="str">
            <v>2 2. Transferencias</v>
          </cell>
          <cell r="AF84" t="str">
            <v>1 1-Pesos Colombianos</v>
          </cell>
          <cell r="AI84" t="str">
            <v>2 2-NO</v>
          </cell>
          <cell r="AJ84">
            <v>52558400</v>
          </cell>
        </row>
        <row r="85">
          <cell r="F85" t="str">
            <v>0086-2026</v>
          </cell>
          <cell r="G85" t="str">
            <v>CC</v>
          </cell>
          <cell r="H85" t="str">
            <v>17 17. Contrato de Prestación de Servicios</v>
          </cell>
          <cell r="I85" t="str">
            <v xml:space="preserve">31 31-Servicios Profesionales </v>
          </cell>
          <cell r="J85" t="str">
            <v/>
          </cell>
          <cell r="L85" t="str">
            <v>https://community.secop.gov.co/Public/Tendering/OpportunityDetail/Index?noticeUID=CO1.NTC.9702594&amp;isFromPublicArea=True&amp;isModal=true&amp;asPopupView=true</v>
          </cell>
          <cell r="M85">
            <v>46045</v>
          </cell>
          <cell r="N85" t="str">
            <v>5 Contratación directa</v>
          </cell>
          <cell r="O85" t="str">
            <v>33 Prestación de Servicios Profesionales y Apoyo (5-8)</v>
          </cell>
          <cell r="P85" t="str">
            <v>2 2. Privado</v>
          </cell>
          <cell r="Q85" t="str">
            <v>1 1. Inversión</v>
          </cell>
          <cell r="R85" t="str">
            <v>8 8: Cultura</v>
          </cell>
          <cell r="S85" t="str">
            <v/>
          </cell>
          <cell r="T85" t="str">
            <v/>
          </cell>
          <cell r="U85" t="str">
            <v/>
          </cell>
          <cell r="V85" t="str">
            <v/>
          </cell>
          <cell r="W85" t="str">
            <v/>
          </cell>
          <cell r="X85" t="str">
            <v/>
          </cell>
          <cell r="Y85" t="str">
            <v>299DPR-Proveer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 PZ 24/01/2026 a 30/11/2026. CPS 0086-2026</v>
          </cell>
          <cell r="Z85">
            <v>46045</v>
          </cell>
          <cell r="AA85" t="str">
            <v/>
          </cell>
          <cell r="AB85" t="str">
            <v/>
          </cell>
          <cell r="AC85" t="str">
            <v xml:space="preserve">1 1. Nacional </v>
          </cell>
          <cell r="AD85">
            <v>0</v>
          </cell>
          <cell r="AE85" t="str">
            <v>2 2. Transferencias</v>
          </cell>
          <cell r="AF85" t="str">
            <v>1 1-Pesos Colombianos</v>
          </cell>
          <cell r="AI85" t="str">
            <v>2 2-NO</v>
          </cell>
          <cell r="AJ85">
            <v>52558400</v>
          </cell>
        </row>
        <row r="86">
          <cell r="F86" t="str">
            <v>0087-2026</v>
          </cell>
          <cell r="G86" t="str">
            <v>CC</v>
          </cell>
          <cell r="H86" t="str">
            <v>17 17. Contrato de Prestación de Servicios</v>
          </cell>
          <cell r="I86" t="str">
            <v xml:space="preserve">31 31-Servicios Profesionales </v>
          </cell>
          <cell r="J86" t="str">
            <v/>
          </cell>
          <cell r="L86" t="str">
            <v>https://community.secop.gov.co/Public/Tendering/OpportunityDetail/Index?noticeUID=CO1.NTC.9698404&amp;isFromPublicArea=True&amp;isModal=true&amp;asPopupView=true</v>
          </cell>
          <cell r="M86">
            <v>46045</v>
          </cell>
          <cell r="N86" t="str">
            <v>5 Contratación directa</v>
          </cell>
          <cell r="O86" t="str">
            <v>33 Prestación de Servicios Profesionales y Apoyo (5-8)</v>
          </cell>
          <cell r="P86" t="str">
            <v>2 2. Privado</v>
          </cell>
          <cell r="Q86" t="str">
            <v>1 1. Inversión</v>
          </cell>
          <cell r="R86" t="str">
            <v>8 8: Cultura</v>
          </cell>
          <cell r="S86" t="str">
            <v/>
          </cell>
          <cell r="T86" t="str">
            <v/>
          </cell>
          <cell r="U86" t="str">
            <v/>
          </cell>
          <cell r="V86" t="str">
            <v/>
          </cell>
          <cell r="W86" t="str">
            <v/>
          </cell>
          <cell r="X86" t="str">
            <v/>
          </cell>
          <cell r="Y86" t="str">
            <v>294DPR-Proveer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 PZ 24/01/2026 a 30/11/ CPS  0087-2026</v>
          </cell>
          <cell r="Z86">
            <v>46045</v>
          </cell>
          <cell r="AA86" t="str">
            <v/>
          </cell>
          <cell r="AB86" t="str">
            <v/>
          </cell>
          <cell r="AC86" t="str">
            <v xml:space="preserve">1 1. Nacional </v>
          </cell>
          <cell r="AD86">
            <v>0</v>
          </cell>
          <cell r="AE86" t="str">
            <v>2 2. Transferencias</v>
          </cell>
          <cell r="AF86" t="str">
            <v>1 1-Pesos Colombianos</v>
          </cell>
          <cell r="AI86" t="str">
            <v>2 2-NO</v>
          </cell>
          <cell r="AJ86">
            <v>52558400</v>
          </cell>
        </row>
        <row r="87">
          <cell r="F87" t="str">
            <v>0088-2026</v>
          </cell>
          <cell r="G87" t="str">
            <v>CC</v>
          </cell>
          <cell r="H87" t="str">
            <v>17 17. Contrato de Prestación de Servicios</v>
          </cell>
          <cell r="I87" t="str">
            <v xml:space="preserve">31 31-Servicios Profesionales </v>
          </cell>
          <cell r="J87" t="str">
            <v/>
          </cell>
          <cell r="L87" t="str">
            <v>https://community.secop.gov.co/Public/Tendering/OpportunityDetail/Index?noticeUID=CO1.NTC.9692075&amp;isFromPublicArea=True&amp;isModal=true&amp;asPopupView=true</v>
          </cell>
          <cell r="M87">
            <v>46045</v>
          </cell>
          <cell r="N87" t="str">
            <v>5 Contratación directa</v>
          </cell>
          <cell r="O87" t="str">
            <v>33 Prestación de Servicios Profesionales y Apoyo (5-8)</v>
          </cell>
          <cell r="P87" t="str">
            <v>2 2. Privado</v>
          </cell>
          <cell r="Q87" t="str">
            <v>1 1. Inversión</v>
          </cell>
          <cell r="R87" t="str">
            <v>8 8: Cultura</v>
          </cell>
          <cell r="S87" t="str">
            <v/>
          </cell>
          <cell r="T87" t="str">
            <v/>
          </cell>
          <cell r="U87" t="str">
            <v/>
          </cell>
          <cell r="V87" t="str">
            <v/>
          </cell>
          <cell r="W87" t="str">
            <v/>
          </cell>
          <cell r="X87" t="str">
            <v/>
          </cell>
          <cell r="Y87" t="str">
            <v xml:space="preserve">278DPR-Proveer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 PZ 24/01/2026 a 30/11/2026. CPS 0088-2026
</v>
          </cell>
          <cell r="Z87">
            <v>46045</v>
          </cell>
          <cell r="AA87" t="str">
            <v/>
          </cell>
          <cell r="AB87" t="str">
            <v/>
          </cell>
          <cell r="AC87" t="str">
            <v xml:space="preserve">1 1. Nacional </v>
          </cell>
          <cell r="AD87">
            <v>0</v>
          </cell>
          <cell r="AE87" t="str">
            <v>2 2. Transferencias</v>
          </cell>
          <cell r="AF87" t="str">
            <v>1 1-Pesos Colombianos</v>
          </cell>
          <cell r="AI87" t="str">
            <v>2 2-NO</v>
          </cell>
          <cell r="AJ87">
            <v>62075400</v>
          </cell>
        </row>
        <row r="88">
          <cell r="F88" t="str">
            <v>0089-2026</v>
          </cell>
          <cell r="G88" t="str">
            <v>CC</v>
          </cell>
          <cell r="H88" t="str">
            <v>17 17. Contrato de Prestación de Servicios</v>
          </cell>
          <cell r="I88" t="str">
            <v xml:space="preserve">31 31-Servicios Profesionales </v>
          </cell>
          <cell r="J88" t="str">
            <v/>
          </cell>
          <cell r="L88" t="str">
            <v>https://community.secop.gov.co/Public/Tendering/OpportunityDetail/Index?noticeUID=CO1.NTC.9697115&amp;isFromPublicArea=True&amp;isModal=true&amp;asPopupView=true</v>
          </cell>
          <cell r="M88">
            <v>46045</v>
          </cell>
          <cell r="N88" t="str">
            <v>5 Contratación directa</v>
          </cell>
          <cell r="O88" t="str">
            <v>33 Prestación de Servicios Profesionales y Apoyo (5-8)</v>
          </cell>
          <cell r="P88" t="str">
            <v>2 2. Privado</v>
          </cell>
          <cell r="Q88" t="str">
            <v>1 1. Inversión</v>
          </cell>
          <cell r="R88" t="str">
            <v>8 8: Cultura</v>
          </cell>
          <cell r="S88" t="str">
            <v/>
          </cell>
          <cell r="T88" t="str">
            <v/>
          </cell>
          <cell r="U88" t="str">
            <v/>
          </cell>
          <cell r="V88" t="str">
            <v/>
          </cell>
          <cell r="W88" t="str">
            <v/>
          </cell>
          <cell r="X88" t="str">
            <v/>
          </cell>
          <cell r="Y88" t="str">
            <v>282DPR-Proveer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 PZ 23/01/2026 A 30/11/2026</v>
          </cell>
          <cell r="Z88">
            <v>46045</v>
          </cell>
          <cell r="AA88" t="str">
            <v/>
          </cell>
          <cell r="AB88" t="str">
            <v/>
          </cell>
          <cell r="AC88" t="str">
            <v xml:space="preserve">1 1. Nacional </v>
          </cell>
          <cell r="AD88">
            <v>0</v>
          </cell>
          <cell r="AE88" t="str">
            <v>2 2. Transferencias</v>
          </cell>
          <cell r="AF88" t="str">
            <v>1 1-Pesos Colombianos</v>
          </cell>
          <cell r="AI88" t="str">
            <v>2 2-NO</v>
          </cell>
          <cell r="AJ88">
            <v>62075400</v>
          </cell>
        </row>
        <row r="89">
          <cell r="F89" t="str">
            <v>0092-2026</v>
          </cell>
          <cell r="G89" t="str">
            <v>CC</v>
          </cell>
          <cell r="H89" t="str">
            <v>17 17. Contrato de Prestación de Servicios</v>
          </cell>
          <cell r="I89" t="str">
            <v xml:space="preserve">31 31-Servicios Profesionales </v>
          </cell>
          <cell r="J89" t="str">
            <v/>
          </cell>
          <cell r="L89" t="str">
            <v>https://community.secop.gov.co/Public/Tendering/OpportunityDetail/Index?noticeUID=CO1.NTC.9708523&amp;isFromPublicArea=True&amp;isModal=true&amp;asPopupView=true</v>
          </cell>
          <cell r="M89">
            <v>46045</v>
          </cell>
          <cell r="N89" t="str">
            <v>5 Contratación directa</v>
          </cell>
          <cell r="O89" t="str">
            <v>33 Prestación de Servicios Profesionales y Apoyo (5-8)</v>
          </cell>
          <cell r="P89" t="str">
            <v>2 2. Privado</v>
          </cell>
          <cell r="Q89" t="str">
            <v>1 1. Inversión</v>
          </cell>
          <cell r="R89" t="str">
            <v>8 8: Cultura</v>
          </cell>
          <cell r="S89" t="str">
            <v/>
          </cell>
          <cell r="T89" t="str">
            <v/>
          </cell>
          <cell r="U89" t="str">
            <v/>
          </cell>
          <cell r="V89" t="str">
            <v/>
          </cell>
          <cell r="W89" t="str">
            <v/>
          </cell>
          <cell r="X89" t="str">
            <v/>
          </cell>
          <cell r="Y89" t="str">
            <v>283DPR-Proveer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 PZ 24/01/2026 a 30/11/2026</v>
          </cell>
          <cell r="Z89">
            <v>46045</v>
          </cell>
          <cell r="AA89" t="str">
            <v/>
          </cell>
          <cell r="AB89" t="str">
            <v/>
          </cell>
          <cell r="AC89" t="str">
            <v xml:space="preserve">1 1. Nacional </v>
          </cell>
          <cell r="AD89">
            <v>0</v>
          </cell>
          <cell r="AE89" t="str">
            <v>2 2. Transferencias</v>
          </cell>
          <cell r="AF89" t="str">
            <v>1 1-Pesos Colombianos</v>
          </cell>
          <cell r="AI89" t="str">
            <v>2 2-NO</v>
          </cell>
          <cell r="AJ89">
            <v>62075400</v>
          </cell>
        </row>
        <row r="90">
          <cell r="F90" t="str">
            <v>0093-2026</v>
          </cell>
          <cell r="G90" t="str">
            <v>CC</v>
          </cell>
          <cell r="H90" t="str">
            <v>17 17. Contrato de Prestación de Servicios</v>
          </cell>
          <cell r="I90" t="str">
            <v xml:space="preserve">33 33-Servicios Apoyo a la Gestion de la Entidad (servicios administrativos) </v>
          </cell>
          <cell r="J90" t="str">
            <v/>
          </cell>
          <cell r="L90" t="str">
            <v>https://community.secop.gov.co/Public/Tendering/OpportunityDetail/Index?noticeUID=CO1.NTC.9742147&amp;isFromPublicArea=True&amp;isModal=true&amp;asPopupView=true</v>
          </cell>
          <cell r="M90">
            <v>46048</v>
          </cell>
          <cell r="N90" t="str">
            <v>5 Contratación directa</v>
          </cell>
          <cell r="O90" t="str">
            <v>33 Prestación de Servicios Profesionales y Apoyo (5-8)</v>
          </cell>
          <cell r="P90" t="str">
            <v>2 2. Privado</v>
          </cell>
          <cell r="Q90" t="str">
            <v>2 2. Funcionamiento</v>
          </cell>
          <cell r="R90" t="str">
            <v>8 8: Cultura</v>
          </cell>
          <cell r="S90" t="str">
            <v/>
          </cell>
          <cell r="T90" t="str">
            <v/>
          </cell>
          <cell r="U90" t="str">
            <v/>
          </cell>
          <cell r="V90" t="str">
            <v/>
          </cell>
          <cell r="W90" t="str">
            <v/>
          </cell>
          <cell r="X90" t="str">
            <v/>
          </cell>
          <cell r="Y90" t="str">
            <v>681GCI-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dichaoficina, a través del decreto 648 de 2017. CTO 0093-2026 PZ 3 MESES</v>
          </cell>
          <cell r="Z90">
            <v>46048</v>
          </cell>
          <cell r="AA90" t="str">
            <v/>
          </cell>
          <cell r="AB90" t="str">
            <v/>
          </cell>
          <cell r="AC90" t="str">
            <v>4 4. Propio</v>
          </cell>
          <cell r="AD90">
            <v>100</v>
          </cell>
          <cell r="AE90" t="str">
            <v>1 1. Ingresos Corrientes</v>
          </cell>
          <cell r="AF90" t="str">
            <v>1 1-Pesos Colombianos</v>
          </cell>
          <cell r="AI90" t="str">
            <v>2 2-NO</v>
          </cell>
          <cell r="AJ90">
            <v>16215000</v>
          </cell>
        </row>
        <row r="91">
          <cell r="F91" t="str">
            <v>0094-2026</v>
          </cell>
          <cell r="G91" t="str">
            <v>CC</v>
          </cell>
          <cell r="H91" t="str">
            <v>17 17. Contrato de Prestación de Servicios</v>
          </cell>
          <cell r="I91" t="str">
            <v xml:space="preserve">31 31-Servicios Profesionales </v>
          </cell>
          <cell r="J91" t="str">
            <v/>
          </cell>
          <cell r="L91" t="str">
            <v>https://community.secop.gov.co/Public/Tendering/OpportunityDetail/Index?noticeUID=CO1.NTC.9703945&amp;isFromPublicArea=True&amp;isModal=true&amp;asPopupView=true</v>
          </cell>
          <cell r="M91">
            <v>46045</v>
          </cell>
          <cell r="N91" t="str">
            <v>5 Contratación directa</v>
          </cell>
          <cell r="O91" t="str">
            <v>33 Prestación de Servicios Profesionales y Apoyo (5-8)</v>
          </cell>
          <cell r="P91" t="str">
            <v>2 2. Privado</v>
          </cell>
          <cell r="Q91" t="str">
            <v>2 2. Funcionamiento</v>
          </cell>
          <cell r="R91" t="str">
            <v>8 8: Cultura</v>
          </cell>
          <cell r="S91" t="str">
            <v/>
          </cell>
          <cell r="T91" t="str">
            <v/>
          </cell>
          <cell r="U91" t="str">
            <v/>
          </cell>
          <cell r="V91" t="str">
            <v/>
          </cell>
          <cell r="W91" t="str">
            <v/>
          </cell>
          <cell r="X91" t="str">
            <v/>
          </cell>
          <cell r="Y91" t="str">
            <v>694SGN-Proveer, de manera autónoma e independiente, los servicios profesionales para apoyar la gestión administrativa y presupuestal de la Secretaría General y la Oficina Jurídica de Canal Capital. PZ 26/08/2026 CPS 0094-2026</v>
          </cell>
          <cell r="Z91">
            <v>46045</v>
          </cell>
          <cell r="AA91" t="str">
            <v/>
          </cell>
          <cell r="AB91" t="str">
            <v/>
          </cell>
          <cell r="AC91" t="str">
            <v>3 3. Municipal</v>
          </cell>
          <cell r="AD91">
            <v>100</v>
          </cell>
          <cell r="AE91" t="str">
            <v>2 2. Transferencias</v>
          </cell>
          <cell r="AF91" t="str">
            <v>1 1-Pesos Colombianos</v>
          </cell>
          <cell r="AI91" t="str">
            <v>2 2-NO</v>
          </cell>
          <cell r="AJ91">
            <v>36818700</v>
          </cell>
        </row>
        <row r="92">
          <cell r="F92" t="str">
            <v>0096-2026</v>
          </cell>
          <cell r="G92" t="str">
            <v>CC</v>
          </cell>
          <cell r="H92" t="str">
            <v>17 17. Contrato de Prestación de Servicios</v>
          </cell>
          <cell r="I92" t="str">
            <v xml:space="preserve">31 31-Servicios Profesionales </v>
          </cell>
          <cell r="J92" t="str">
            <v/>
          </cell>
          <cell r="L92" t="str">
            <v>https://community.secop.gov.co/Public/Tendering/OpportunityDetail/Index?noticeUID=CO1.NTC.9718734&amp;isFromPublicArea=True&amp;isModal=true&amp;asPopupView=true</v>
          </cell>
          <cell r="M92">
            <v>46045</v>
          </cell>
          <cell r="N92" t="str">
            <v>5 Contratación directa</v>
          </cell>
          <cell r="O92" t="str">
            <v>33 Prestación de Servicios Profesionales y Apoyo (5-8)</v>
          </cell>
          <cell r="P92" t="str">
            <v>2 2. Privado</v>
          </cell>
          <cell r="Q92" t="str">
            <v>1 1. Inversión</v>
          </cell>
          <cell r="R92" t="str">
            <v>8 8: Cultura</v>
          </cell>
          <cell r="S92" t="str">
            <v/>
          </cell>
          <cell r="T92" t="str">
            <v/>
          </cell>
          <cell r="U92" t="str">
            <v/>
          </cell>
          <cell r="V92" t="str">
            <v/>
          </cell>
          <cell r="W92" t="str">
            <v/>
          </cell>
          <cell r="X92" t="str">
            <v/>
          </cell>
          <cell r="Y92" t="str">
            <v>297DPR-Proveer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  PZ 24/01/2026 a 30/11/2026 CPS 0096-2026</v>
          </cell>
          <cell r="Z92">
            <v>46045</v>
          </cell>
          <cell r="AA92" t="str">
            <v/>
          </cell>
          <cell r="AB92" t="str">
            <v/>
          </cell>
          <cell r="AC92" t="str">
            <v xml:space="preserve">1 1. Nacional </v>
          </cell>
          <cell r="AD92">
            <v>0</v>
          </cell>
          <cell r="AE92" t="str">
            <v>2 2. Transferencias</v>
          </cell>
          <cell r="AF92" t="str">
            <v>1 1-Pesos Colombianos</v>
          </cell>
          <cell r="AI92" t="str">
            <v>2 2-NO</v>
          </cell>
          <cell r="AJ92">
            <v>52558400</v>
          </cell>
        </row>
        <row r="93">
          <cell r="F93" t="str">
            <v>0097-2026</v>
          </cell>
          <cell r="G93" t="str">
            <v>CC</v>
          </cell>
          <cell r="H93" t="str">
            <v>17 17. Contrato de Prestación de Servicios</v>
          </cell>
          <cell r="I93" t="str">
            <v xml:space="preserve">31 31-Servicios Profesionales </v>
          </cell>
          <cell r="J93" t="str">
            <v/>
          </cell>
          <cell r="L93" t="str">
            <v>https://community.secop.gov.co/Public/Tendering/OpportunityDetail/Index?noticeUID=CO1.NTC.9718517&amp;isFromPublicArea=True&amp;isModal=true&amp;asPopupView=true</v>
          </cell>
          <cell r="M93">
            <v>46045</v>
          </cell>
          <cell r="N93" t="str">
            <v>5 Contratación directa</v>
          </cell>
          <cell r="O93" t="str">
            <v>33 Prestación de Servicios Profesionales y Apoyo (5-8)</v>
          </cell>
          <cell r="P93" t="str">
            <v>2 2. Privado</v>
          </cell>
          <cell r="Q93" t="str">
            <v>1 1. Inversión</v>
          </cell>
          <cell r="R93" t="str">
            <v>8 8: Cultura</v>
          </cell>
          <cell r="S93" t="str">
            <v/>
          </cell>
          <cell r="T93" t="str">
            <v/>
          </cell>
          <cell r="U93" t="str">
            <v/>
          </cell>
          <cell r="V93" t="str">
            <v/>
          </cell>
          <cell r="W93" t="str">
            <v/>
          </cell>
          <cell r="X93" t="str">
            <v/>
          </cell>
          <cell r="Y93" t="str">
            <v xml:space="preserve">287DPR-Proveer de manera autónoma e independiente los servicios requeridos para desarrollar actividades de producción general para el proyecto Ahora informativo incluido en el Plan de inversión, financiado a través de la resolución 00012 de 2026 del Fondo Único de Tecnologías de la Información y las Comunicaciones (FUTIC PZ 24/01/2026 a 30/11/2026 CPS 0097-2026
</v>
          </cell>
          <cell r="Z93">
            <v>46045</v>
          </cell>
          <cell r="AA93" t="str">
            <v/>
          </cell>
          <cell r="AB93" t="str">
            <v/>
          </cell>
          <cell r="AC93" t="str">
            <v xml:space="preserve">1 1. Nacional </v>
          </cell>
          <cell r="AD93">
            <v>0</v>
          </cell>
          <cell r="AE93" t="str">
            <v>2 2. Transferencias</v>
          </cell>
          <cell r="AF93" t="str">
            <v>1 1-Pesos Colombianos</v>
          </cell>
          <cell r="AI93" t="str">
            <v>2 2-NO</v>
          </cell>
          <cell r="AJ93">
            <v>98178600</v>
          </cell>
        </row>
        <row r="94">
          <cell r="F94" t="str">
            <v>0105-2026</v>
          </cell>
          <cell r="G94" t="str">
            <v>CC</v>
          </cell>
          <cell r="H94" t="str">
            <v>17 17. Contrato de Prestación de Servicios</v>
          </cell>
          <cell r="I94" t="str">
            <v xml:space="preserve">33 33-Servicios Apoyo a la Gestion de la Entidad (servicios administrativos) </v>
          </cell>
          <cell r="J94" t="str">
            <v/>
          </cell>
          <cell r="L94" t="str">
            <v>https://community.secop.gov.co/Public/Tendering/OpportunityDetail/Index?noticeUID=CO1.NTC.9738528&amp;isFromPublicArea=True&amp;isModal=true&amp;asPopupView=true</v>
          </cell>
          <cell r="M94">
            <v>46048</v>
          </cell>
          <cell r="N94" t="str">
            <v>5 Contratación directa</v>
          </cell>
          <cell r="O94" t="str">
            <v>33 Prestación de Servicios Profesionales y Apoyo (5-8)</v>
          </cell>
          <cell r="P94" t="str">
            <v>2 2. Privado</v>
          </cell>
          <cell r="Q94" t="str">
            <v>2 2. Funcionamiento</v>
          </cell>
          <cell r="R94" t="str">
            <v>8 8: Cultura</v>
          </cell>
          <cell r="S94" t="str">
            <v/>
          </cell>
          <cell r="T94" t="str">
            <v/>
          </cell>
          <cell r="U94" t="str">
            <v/>
          </cell>
          <cell r="V94" t="str">
            <v/>
          </cell>
          <cell r="W94" t="str">
            <v/>
          </cell>
          <cell r="X94" t="str">
            <v/>
          </cell>
          <cell r="Y94" t="str">
            <v>680GCI-Prestar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 CTO 0105-2026 PZ 3 MESES</v>
          </cell>
          <cell r="Z94">
            <v>46048</v>
          </cell>
          <cell r="AA94" t="str">
            <v/>
          </cell>
          <cell r="AB94" t="str">
            <v/>
          </cell>
          <cell r="AC94" t="str">
            <v>4 4. Propio</v>
          </cell>
          <cell r="AD94">
            <v>100</v>
          </cell>
          <cell r="AE94" t="str">
            <v>1 1. Ingresos Corrientes</v>
          </cell>
          <cell r="AF94" t="str">
            <v>1 1-Pesos Colombianos</v>
          </cell>
          <cell r="AI94" t="str">
            <v>2 2-NO</v>
          </cell>
          <cell r="AJ94">
            <v>16215000</v>
          </cell>
        </row>
        <row r="95">
          <cell r="F95" t="str">
            <v>0106-2026</v>
          </cell>
          <cell r="G95" t="str">
            <v>CC</v>
          </cell>
          <cell r="H95" t="str">
            <v>17 17. Contrato de Prestación de Servicios</v>
          </cell>
          <cell r="I95" t="str">
            <v xml:space="preserve">33 33-Servicios Apoyo a la Gestion de la Entidad (servicios administrativos) </v>
          </cell>
          <cell r="J95" t="str">
            <v/>
          </cell>
          <cell r="L95" t="str">
            <v>https://community.secop.gov.co/Public/Tendering/OpportunityDetail/Index?noticeUID=CO1.NTC.9739258&amp;isFromPublicArea=True&amp;isModal=true&amp;asPopupView=true</v>
          </cell>
          <cell r="M95">
            <v>46048</v>
          </cell>
          <cell r="N95" t="str">
            <v>5 Contratación directa</v>
          </cell>
          <cell r="O95" t="str">
            <v>33 Prestación de Servicios Profesionales y Apoyo (5-8)</v>
          </cell>
          <cell r="P95" t="str">
            <v>2 2. Privado</v>
          </cell>
          <cell r="Q95" t="str">
            <v>2 2. Funcionamiento</v>
          </cell>
          <cell r="R95" t="str">
            <v>8 8: Cultura</v>
          </cell>
          <cell r="S95" t="str">
            <v/>
          </cell>
          <cell r="T95" t="str">
            <v/>
          </cell>
          <cell r="U95" t="str">
            <v/>
          </cell>
          <cell r="V95" t="str">
            <v/>
          </cell>
          <cell r="W95" t="str">
            <v/>
          </cell>
          <cell r="X95" t="str">
            <v/>
          </cell>
          <cell r="Y95" t="str">
            <v>683GCI-Prestar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 CTO 0106-2026 PZ 3 MESES</v>
          </cell>
          <cell r="Z95">
            <v>46048</v>
          </cell>
          <cell r="AA95" t="str">
            <v/>
          </cell>
          <cell r="AB95" t="str">
            <v/>
          </cell>
          <cell r="AC95" t="str">
            <v>4 4. Propio</v>
          </cell>
          <cell r="AD95">
            <v>100</v>
          </cell>
          <cell r="AE95" t="str">
            <v>1 1. Ingresos Corrientes</v>
          </cell>
          <cell r="AF95" t="str">
            <v>1 1-Pesos Colombianos</v>
          </cell>
          <cell r="AI95" t="str">
            <v>2 2-NO</v>
          </cell>
          <cell r="AJ95">
            <v>16505109</v>
          </cell>
        </row>
        <row r="96">
          <cell r="F96" t="str">
            <v>0124-2026</v>
          </cell>
          <cell r="G96" t="str">
            <v>NIT</v>
          </cell>
          <cell r="H96" t="str">
            <v>17 17. Contrato de Prestación de Servicios</v>
          </cell>
          <cell r="I96" t="str">
            <v xml:space="preserve">31 31-Servicios Profesionales </v>
          </cell>
          <cell r="J96" t="str">
            <v/>
          </cell>
          <cell r="L96" t="str">
            <v>https://community.secop.gov.co/Public/Tendering/OpportunityDetail/Index?noticeUID=CO1.NTC.9798398&amp;isFromPublicArea=True&amp;isModal=true&amp;asPopupView=true</v>
          </cell>
          <cell r="M96">
            <v>46049</v>
          </cell>
          <cell r="N96" t="str">
            <v>5 Contratación directa</v>
          </cell>
          <cell r="O96" t="str">
            <v>33 Prestación de Servicios Profesionales y Apoyo (5-8)</v>
          </cell>
          <cell r="P96" t="str">
            <v>2 2. Privado</v>
          </cell>
          <cell r="Q96" t="str">
            <v>1 1. Inversión</v>
          </cell>
          <cell r="R96" t="str">
            <v>8 8: Cultura</v>
          </cell>
          <cell r="S96" t="str">
            <v/>
          </cell>
          <cell r="T96" t="str">
            <v/>
          </cell>
          <cell r="U96" t="str">
            <v/>
          </cell>
          <cell r="V96" t="str">
            <v/>
          </cell>
          <cell r="W96" t="str">
            <v/>
          </cell>
          <cell r="X96" t="str">
            <v/>
          </cell>
          <cell r="Y96" t="str">
            <v>688GBV-Prestar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00012 del 2026 del Fondo Único de Tecnologías de la Información y las Comunicaciones (FUTIC), requeridas para el cumplimiento del objeto social de Canal Capital PZ 30/11/2026 CPS 0124-2026</v>
          </cell>
          <cell r="Z96">
            <v>46049</v>
          </cell>
          <cell r="AA96" t="str">
            <v/>
          </cell>
          <cell r="AB96" t="str">
            <v/>
          </cell>
          <cell r="AC96" t="str">
            <v xml:space="preserve">1 1. Nacional </v>
          </cell>
          <cell r="AD96">
            <v>45</v>
          </cell>
          <cell r="AE96" t="str">
            <v>2 2. Transferencias</v>
          </cell>
          <cell r="AF96" t="str">
            <v>1 1-Pesos Colombianos</v>
          </cell>
          <cell r="AI96" t="str">
            <v>2 2-NO</v>
          </cell>
          <cell r="AJ96">
            <v>110000000</v>
          </cell>
        </row>
        <row r="97">
          <cell r="F97" t="str">
            <v>0016-2026</v>
          </cell>
          <cell r="G97" t="str">
            <v>NIT</v>
          </cell>
          <cell r="H97" t="str">
            <v>17 17. Contrato de Prestación de Servicios</v>
          </cell>
          <cell r="I97" t="str">
            <v xml:space="preserve">33 33-Servicios Apoyo a la Gestion de la Entidad (servicios administrativos) </v>
          </cell>
          <cell r="J97" t="str">
            <v/>
          </cell>
          <cell r="L97" t="str">
            <v>https://community.secop.gov.co/Public/Tendering/OpportunityDetail/Index?noticeUID=CO1.NTC.9502257&amp;isFromPublicArea=True&amp;isModal=true&amp;asPopupView=true</v>
          </cell>
          <cell r="M97">
            <v>46036</v>
          </cell>
          <cell r="N97" t="str">
            <v>5 Contratación directa</v>
          </cell>
          <cell r="O97" t="str">
            <v>33 Prestación de Servicios Profesionales y Apoyo (5-8)</v>
          </cell>
          <cell r="P97" t="str">
            <v>2 2. Privado</v>
          </cell>
          <cell r="Q97" t="str">
            <v>2 2. Funcionamiento</v>
          </cell>
          <cell r="R97" t="str">
            <v>8 8: Cultura</v>
          </cell>
          <cell r="S97" t="str">
            <v/>
          </cell>
          <cell r="T97" t="str">
            <v/>
          </cell>
          <cell r="U97" t="str">
            <v/>
          </cell>
          <cell r="V97" t="str">
            <v/>
          </cell>
          <cell r="W97" t="str">
            <v/>
          </cell>
          <cell r="X97" t="str">
            <v/>
          </cell>
          <cell r="Y97" t="str">
            <v>585SAH-Suministrar los tiquetes aéreos en rutas nacionales e internacionales requeridos
para el desplazamiento de los empleados públicos y los trabajadores oficiales de Canal Capital.</v>
          </cell>
          <cell r="Z97">
            <v>46036</v>
          </cell>
          <cell r="AA97" t="str">
            <v/>
          </cell>
          <cell r="AB97" t="str">
            <v/>
          </cell>
          <cell r="AC97" t="str">
            <v>3 3. Municipal</v>
          </cell>
          <cell r="AD97">
            <v>1</v>
          </cell>
          <cell r="AE97" t="str">
            <v>2 2. Transferencias</v>
          </cell>
          <cell r="AF97" t="str">
            <v>1 1-Pesos Colombianos</v>
          </cell>
          <cell r="AI97" t="str">
            <v>2 2-NO</v>
          </cell>
          <cell r="AJ97">
            <v>11000000</v>
          </cell>
        </row>
        <row r="98">
          <cell r="F98" t="str">
            <v>0045-2026</v>
          </cell>
          <cell r="G98" t="str">
            <v>CC</v>
          </cell>
          <cell r="H98" t="str">
            <v>17 17. Contrato de Prestación de Servicios</v>
          </cell>
          <cell r="I98" t="str">
            <v xml:space="preserve">33 33-Servicios Apoyo a la Gestion de la Entidad (servicios administrativos) </v>
          </cell>
          <cell r="J98" t="str">
            <v/>
          </cell>
          <cell r="L98" t="str">
            <v>https://community.secop.gov.co/Public/Tendering/OpportunityDetail/Index?noticeUID=CO1.NTC.9629741&amp;isFromPublicArea=True&amp;isModal=true&amp;asPopupView=true</v>
          </cell>
          <cell r="M98">
            <v>46045</v>
          </cell>
          <cell r="N98" t="str">
            <v>5 Contratación directa</v>
          </cell>
          <cell r="O98" t="str">
            <v>33 Prestación de Servicios Profesionales y Apoyo (5-8)</v>
          </cell>
          <cell r="P98" t="str">
            <v>2 2. Privado</v>
          </cell>
          <cell r="Q98" t="str">
            <v>2 2. Funcionamiento</v>
          </cell>
          <cell r="R98" t="str">
            <v>8 8: Cultura</v>
          </cell>
          <cell r="S98" t="str">
            <v/>
          </cell>
          <cell r="T98" t="str">
            <v/>
          </cell>
          <cell r="U98" t="str">
            <v/>
          </cell>
          <cell r="V98" t="str">
            <v/>
          </cell>
          <cell r="W98" t="str">
            <v/>
          </cell>
          <cell r="X98" t="str">
            <v/>
          </cell>
          <cell r="Y98" t="str">
            <v>331DPR-Proveer de manera autónoma e independiente los servicios requeridos para
desarrollar actividades de dirección y presentación para los diferentes proyectos de Canal Capital y sus otras señales.</v>
          </cell>
          <cell r="Z98">
            <v>46045</v>
          </cell>
          <cell r="AA98" t="str">
            <v/>
          </cell>
          <cell r="AB98" t="str">
            <v/>
          </cell>
          <cell r="AC98" t="str">
            <v>3 3. Municipal</v>
          </cell>
          <cell r="AD98">
            <v>1</v>
          </cell>
          <cell r="AE98" t="str">
            <v>2 2. Transferencias</v>
          </cell>
          <cell r="AF98" t="str">
            <v>1 1-Pesos Colombianos</v>
          </cell>
          <cell r="AI98" t="str">
            <v>2 2-NO</v>
          </cell>
          <cell r="AJ98">
            <v>139206200</v>
          </cell>
        </row>
        <row r="99">
          <cell r="F99" t="str">
            <v>0052-2026</v>
          </cell>
          <cell r="G99" t="str">
            <v>CC</v>
          </cell>
          <cell r="H99" t="str">
            <v>17 17. Contrato de Prestación de Servicios</v>
          </cell>
          <cell r="I99" t="str">
            <v xml:space="preserve">33 33-Servicios Apoyo a la Gestion de la Entidad (servicios administrativos) </v>
          </cell>
          <cell r="J99" t="str">
            <v/>
          </cell>
          <cell r="L99" t="str">
            <v>https://community.secop.gov.co/Public/Tendering/OpportunityDetail/Index?noticeUID=CO1.NTC.9630041&amp;isFromPublicArea=True&amp;isModal=true&amp;asPopupView=true</v>
          </cell>
          <cell r="M99">
            <v>46043</v>
          </cell>
          <cell r="N99" t="str">
            <v>5 Contratación directa</v>
          </cell>
          <cell r="O99" t="str">
            <v>33 Prestación de Servicios Profesionales y Apoyo (5-8)</v>
          </cell>
          <cell r="P99" t="str">
            <v>2 2. Privado</v>
          </cell>
          <cell r="Q99" t="str">
            <v>2 2. Funcionamiento</v>
          </cell>
          <cell r="R99" t="str">
            <v>8 8: Cultura</v>
          </cell>
          <cell r="S99" t="str">
            <v/>
          </cell>
          <cell r="T99" t="str">
            <v/>
          </cell>
          <cell r="U99" t="str">
            <v/>
          </cell>
          <cell r="V99" t="str">
            <v/>
          </cell>
          <cell r="W99" t="str">
            <v/>
          </cell>
          <cell r="X99" t="str">
            <v/>
          </cell>
          <cell r="Y99" t="str">
            <v>338DPR - Proveer de manera autónoma e independiente los servicios requeridos para
desarrollar actividades de presentación para los diferentes proyectos de Canal Capital y sus otras señales.</v>
          </cell>
          <cell r="Z99">
            <v>46043</v>
          </cell>
          <cell r="AA99" t="str">
            <v/>
          </cell>
          <cell r="AB99" t="str">
            <v/>
          </cell>
          <cell r="AC99" t="str">
            <v>3 3. Municipal</v>
          </cell>
          <cell r="AD99">
            <v>1</v>
          </cell>
          <cell r="AE99" t="str">
            <v>2 2. Transferencias</v>
          </cell>
          <cell r="AF99" t="str">
            <v>1 1-Pesos Colombianos</v>
          </cell>
          <cell r="AI99" t="str">
            <v>2 2-NO</v>
          </cell>
          <cell r="AJ99">
            <v>85918000</v>
          </cell>
        </row>
        <row r="100">
          <cell r="F100" t="str">
            <v>0080-2026</v>
          </cell>
          <cell r="G100" t="str">
            <v>CC</v>
          </cell>
          <cell r="H100" t="str">
            <v>17 17. Contrato de Prestación de Servicios</v>
          </cell>
          <cell r="I100" t="str">
            <v xml:space="preserve">33 33-Servicios Apoyo a la Gestion de la Entidad (servicios administrativos) </v>
          </cell>
          <cell r="J100" t="str">
            <v/>
          </cell>
          <cell r="L100" t="str">
            <v>https://community.secop.gov.co/Public/Tendering/OpportunityDetail/Index?noticeUID=CO1.NTC.9686116&amp;isFromPublicArea=True&amp;isModal=true&amp;asPopupView=true</v>
          </cell>
          <cell r="M100">
            <v>46044</v>
          </cell>
          <cell r="N100" t="str">
            <v>5 Contratación directa</v>
          </cell>
          <cell r="O100" t="str">
            <v>33 Prestación de Servicios Profesionales y Apoyo (5-8)</v>
          </cell>
          <cell r="P100" t="str">
            <v>2 2. Privado</v>
          </cell>
          <cell r="Q100" t="str">
            <v>1 1. Inversión</v>
          </cell>
          <cell r="R100" t="str">
            <v>8 8: Cultura</v>
          </cell>
          <cell r="S100" t="str">
            <v/>
          </cell>
          <cell r="T100" t="str">
            <v/>
          </cell>
          <cell r="U100" t="str">
            <v/>
          </cell>
          <cell r="V100" t="str">
            <v/>
          </cell>
          <cell r="W100" t="str">
            <v/>
          </cell>
          <cell r="X100" t="str">
            <v/>
          </cell>
          <cell r="Y100" t="str">
            <v>324DDG-Proveer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v>
          </cell>
          <cell r="Z100">
            <v>46044</v>
          </cell>
          <cell r="AA100" t="str">
            <v/>
          </cell>
          <cell r="AB100" t="str">
            <v/>
          </cell>
          <cell r="AC100" t="str">
            <v xml:space="preserve">1 1. Nacional </v>
          </cell>
          <cell r="AD100">
            <v>0</v>
          </cell>
          <cell r="AE100" t="str">
            <v>2 2. Transferencias</v>
          </cell>
          <cell r="AF100" t="str">
            <v>1 1-Pesos Colombianos</v>
          </cell>
          <cell r="AI100" t="str">
            <v>2 2-NO</v>
          </cell>
          <cell r="AJ100">
            <v>32974400</v>
          </cell>
        </row>
        <row r="101">
          <cell r="F101" t="str">
            <v>0081-2026</v>
          </cell>
          <cell r="G101" t="str">
            <v>CC</v>
          </cell>
          <cell r="H101" t="str">
            <v>17 17. Contrato de Prestación de Servicios</v>
          </cell>
          <cell r="I101" t="str">
            <v xml:space="preserve">33 33-Servicios Apoyo a la Gestion de la Entidad (servicios administrativos) </v>
          </cell>
          <cell r="J101" t="str">
            <v/>
          </cell>
          <cell r="L101" t="str">
            <v>https://community.secop.gov.co/Public/Tendering/OpportunityDetail/Index?noticeUID=CO1.NTC.9695629&amp;isFromPublicArea=True&amp;isModal=true&amp;asPopupView=true</v>
          </cell>
          <cell r="M101">
            <v>46045</v>
          </cell>
          <cell r="N101" t="str">
            <v>5 Contratación directa</v>
          </cell>
          <cell r="O101" t="str">
            <v>33 Prestación de Servicios Profesionales y Apoyo (5-8)</v>
          </cell>
          <cell r="P101" t="str">
            <v>2 2. Privado</v>
          </cell>
          <cell r="Q101" t="str">
            <v>1 1. Inversión</v>
          </cell>
          <cell r="R101" t="str">
            <v>8 8: Cultura</v>
          </cell>
          <cell r="S101" t="str">
            <v/>
          </cell>
          <cell r="T101" t="str">
            <v/>
          </cell>
          <cell r="U101" t="str">
            <v/>
          </cell>
          <cell r="V101" t="str">
            <v/>
          </cell>
          <cell r="W101" t="str">
            <v/>
          </cell>
          <cell r="X101" t="str">
            <v/>
          </cell>
          <cell r="Y101" t="str">
            <v>274DPR - Proveer de manera autónoma e independiente los servicios requeridos para
desarrollar actividades de dirección para el proyecto Ahora informativo incluido en el Plan de inversión; financiado
a través de la resolución 00012 de 2026 del Fondo Único de Tecnologías de la Información y las Comunicaciones
(FUTIC).</v>
          </cell>
          <cell r="Z101">
            <v>46045</v>
          </cell>
          <cell r="AA101" t="str">
            <v/>
          </cell>
          <cell r="AB101" t="str">
            <v/>
          </cell>
          <cell r="AC101" t="str">
            <v xml:space="preserve">1 1. Nacional </v>
          </cell>
          <cell r="AD101">
            <v>0</v>
          </cell>
          <cell r="AE101" t="str">
            <v>2 2. Transferencias</v>
          </cell>
          <cell r="AF101" t="str">
            <v>1 1-Pesos Colombianos</v>
          </cell>
          <cell r="AI101" t="str">
            <v>2 2-NO</v>
          </cell>
          <cell r="AJ101">
            <v>190954000</v>
          </cell>
        </row>
        <row r="102">
          <cell r="F102" t="str">
            <v>0084-2026</v>
          </cell>
          <cell r="G102" t="str">
            <v>CC</v>
          </cell>
          <cell r="H102" t="str">
            <v>17 17. Contrato de Prestación de Servicios</v>
          </cell>
          <cell r="I102" t="str">
            <v xml:space="preserve">33 33-Servicios Apoyo a la Gestion de la Entidad (servicios administrativos) </v>
          </cell>
          <cell r="J102" t="str">
            <v/>
          </cell>
          <cell r="L102" t="str">
            <v>https://community.secop.gov.co/Public/Tendering/OpportunityDetail/Index?noticeUID=CO1.NTC.9685273&amp;isFromPublicArea=True&amp;isModal=true&amp;asPopupView=true</v>
          </cell>
          <cell r="M102">
            <v>46044</v>
          </cell>
          <cell r="N102" t="str">
            <v>5 Contratación directa</v>
          </cell>
          <cell r="O102" t="str">
            <v>33 Prestación de Servicios Profesionales y Apoyo (5-8)</v>
          </cell>
          <cell r="P102" t="str">
            <v>2 2. Privado</v>
          </cell>
          <cell r="Q102" t="str">
            <v>1 1. Inversión</v>
          </cell>
          <cell r="R102" t="str">
            <v>8 8: Cultura</v>
          </cell>
          <cell r="S102" t="str">
            <v/>
          </cell>
          <cell r="T102" t="str">
            <v/>
          </cell>
          <cell r="U102" t="str">
            <v/>
          </cell>
          <cell r="V102" t="str">
            <v/>
          </cell>
          <cell r="W102" t="str">
            <v/>
          </cell>
          <cell r="X102" t="str">
            <v/>
          </cell>
          <cell r="Y102" t="str">
            <v>301DPR-Proveer de manera autónoma e independiente los servicios requeridos para desarrollar actividades de producción general para el proyecto Eureka Verso incluido en el Plan de inversión; financiado a través de la resolución 00012 de 2026 del Fondo Único de Tecnologías de la Información y las Comunicaciones (FUTIC).</v>
          </cell>
          <cell r="Z102">
            <v>46044</v>
          </cell>
          <cell r="AA102" t="str">
            <v/>
          </cell>
          <cell r="AB102" t="str">
            <v/>
          </cell>
          <cell r="AC102" t="str">
            <v xml:space="preserve">1 1. Nacional </v>
          </cell>
          <cell r="AD102">
            <v>0</v>
          </cell>
          <cell r="AE102" t="str">
            <v>2 2. Transferencias</v>
          </cell>
          <cell r="AF102" t="str">
            <v>1 1-Pesos Colombianos</v>
          </cell>
          <cell r="AI102" t="str">
            <v>2 2-NO</v>
          </cell>
          <cell r="AJ102">
            <v>60255600</v>
          </cell>
        </row>
        <row r="103">
          <cell r="F103" t="str">
            <v>0085-2026</v>
          </cell>
          <cell r="G103" t="str">
            <v>CC</v>
          </cell>
          <cell r="H103" t="str">
            <v>17 17. Contrato de Prestación de Servicios</v>
          </cell>
          <cell r="I103" t="str">
            <v xml:space="preserve">33 33-Servicios Apoyo a la Gestion de la Entidad (servicios administrativos) </v>
          </cell>
          <cell r="J103" t="str">
            <v/>
          </cell>
          <cell r="L103" t="str">
            <v>https://community.secop.gov.co/Public/Tendering/OpportunityDetail/Index?noticeUID=CO1.NTC.9681429&amp;isFromPublicArea=True&amp;isModal=true&amp;asPopupView=true</v>
          </cell>
          <cell r="M103">
            <v>46048</v>
          </cell>
          <cell r="N103" t="str">
            <v>5 Contratación directa</v>
          </cell>
          <cell r="O103" t="str">
            <v>33 Prestación de Servicios Profesionales y Apoyo (5-8)</v>
          </cell>
          <cell r="P103" t="str">
            <v>2 2. Privado</v>
          </cell>
          <cell r="Q103" t="str">
            <v>1 1. Inversión</v>
          </cell>
          <cell r="R103" t="str">
            <v>8 8: Cultura</v>
          </cell>
          <cell r="S103" t="str">
            <v/>
          </cell>
          <cell r="T103" t="str">
            <v/>
          </cell>
          <cell r="U103" t="str">
            <v/>
          </cell>
          <cell r="V103" t="str">
            <v/>
          </cell>
          <cell r="W103" t="str">
            <v/>
          </cell>
          <cell r="X103" t="str">
            <v/>
          </cell>
          <cell r="Y103" t="str">
            <v>302DPR-Proveer de manera autónoma e independiente los servicios requeridos para desarrollar actividades de producción de participación para el proyecto Eureka Verso incluido en el Plan de inversión; financiado a través de la resolución 00012 de 2026 del Fondo Único de Tecnologías de la Información y las Comunicaciones (FUTIC).</v>
          </cell>
          <cell r="Z103">
            <v>46048</v>
          </cell>
          <cell r="AA103" t="str">
            <v/>
          </cell>
          <cell r="AB103" t="str">
            <v/>
          </cell>
          <cell r="AC103" t="str">
            <v xml:space="preserve">1 1. Nacional </v>
          </cell>
          <cell r="AD103">
            <v>0</v>
          </cell>
          <cell r="AE103" t="str">
            <v>2 2. Transferencias</v>
          </cell>
          <cell r="AF103" t="str">
            <v>1 1-Pesos Colombianos</v>
          </cell>
          <cell r="AI103" t="str">
            <v>2 2-NO</v>
          </cell>
          <cell r="AJ103">
            <v>84334000</v>
          </cell>
        </row>
        <row r="104">
          <cell r="F104" t="str">
            <v>0090-2026</v>
          </cell>
          <cell r="G104" t="str">
            <v>CC</v>
          </cell>
          <cell r="H104" t="str">
            <v>17 17. Contrato de Prestación de Servicios</v>
          </cell>
          <cell r="I104" t="str">
            <v xml:space="preserve">33 33-Servicios Apoyo a la Gestion de la Entidad (servicios administrativos) </v>
          </cell>
          <cell r="J104" t="str">
            <v/>
          </cell>
          <cell r="L104" t="str">
            <v>https://community.secop.gov.co/Public/Tendering/OpportunityDetail/Index?noticeUID=CO1.NTC.9814076&amp;isFromPublicArea=True&amp;isModal=true&amp;asPopupView=true</v>
          </cell>
          <cell r="M104">
            <v>46050</v>
          </cell>
          <cell r="N104" t="str">
            <v>5 Contratación directa</v>
          </cell>
          <cell r="O104" t="str">
            <v>33 Prestación de Servicios Profesionales y Apoyo (5-8)</v>
          </cell>
          <cell r="P104" t="str">
            <v>2 2. Privado</v>
          </cell>
          <cell r="Q104" t="str">
            <v>1 1. Inversión</v>
          </cell>
          <cell r="R104" t="str">
            <v>8 8: Cultura</v>
          </cell>
          <cell r="S104" t="str">
            <v/>
          </cell>
          <cell r="T104" t="str">
            <v/>
          </cell>
          <cell r="U104" t="str">
            <v/>
          </cell>
          <cell r="V104" t="str">
            <v/>
          </cell>
          <cell r="W104" t="str">
            <v/>
          </cell>
          <cell r="X104" t="str">
            <v/>
          </cell>
          <cell r="Y104" t="str">
            <v>300DPR-Proveer de manera autónoma e independiente los servicios requeridos para
desarrollar actividades de dirección y realización con equipos para el proyecto Eureka Verso incluido en el Plan de
inversión; financiado a través de la resolución 00012 de 2026 del Fondo Único de Tecnologías de la Información
y las Comunicaciones (FUTIC).</v>
          </cell>
          <cell r="Z104">
            <v>46050</v>
          </cell>
          <cell r="AA104" t="str">
            <v/>
          </cell>
          <cell r="AB104" t="str">
            <v/>
          </cell>
          <cell r="AC104" t="str">
            <v xml:space="preserve">1 1. Nacional </v>
          </cell>
          <cell r="AD104">
            <v>0</v>
          </cell>
          <cell r="AE104" t="str">
            <v>2 2. Transferencias</v>
          </cell>
          <cell r="AF104" t="str">
            <v>1 1-Pesos Colombianos</v>
          </cell>
          <cell r="AI104" t="str">
            <v>2 2-NO</v>
          </cell>
          <cell r="AJ104">
            <v>93750800</v>
          </cell>
        </row>
        <row r="105">
          <cell r="F105" t="str">
            <v>0091-2026</v>
          </cell>
          <cell r="G105" t="str">
            <v>CC</v>
          </cell>
          <cell r="H105" t="str">
            <v>17 17. Contrato de Prestación de Servicios</v>
          </cell>
          <cell r="I105" t="str">
            <v xml:space="preserve">33 33-Servicios Apoyo a la Gestion de la Entidad (servicios administrativos) </v>
          </cell>
          <cell r="J105" t="str">
            <v/>
          </cell>
          <cell r="L105" t="str">
            <v>https://community.secop.gov.co/Public/Tendering/OpportunityDetail/Index?noticeUID=CO1.NTC.9814651&amp;isFromPublicArea=True&amp;isModal=true&amp;asPopupView=true</v>
          </cell>
          <cell r="M105">
            <v>46050</v>
          </cell>
          <cell r="N105" t="str">
            <v>5 Contratación directa</v>
          </cell>
          <cell r="O105" t="str">
            <v>33 Prestación de Servicios Profesionales y Apoyo (5-8)</v>
          </cell>
          <cell r="P105" t="str">
            <v>2 2. Privado</v>
          </cell>
          <cell r="Q105" t="str">
            <v>1 1. Inversión</v>
          </cell>
          <cell r="R105" t="str">
            <v>8 8: Cultura</v>
          </cell>
          <cell r="S105" t="str">
            <v/>
          </cell>
          <cell r="T105" t="str">
            <v/>
          </cell>
          <cell r="U105" t="str">
            <v/>
          </cell>
          <cell r="V105" t="str">
            <v/>
          </cell>
          <cell r="W105" t="str">
            <v/>
          </cell>
          <cell r="X105" t="str">
            <v/>
          </cell>
          <cell r="Y105" t="str">
            <v>303DPR-Proveer de manera autónoma e independiente los servicios requeridos
para desarrollar actividades de producción de campo para el proyecto Eureka Verso incluido en el Plan
de inversión; financiado a través de la resolución 00012 de 2026 del Fondo Único de Tecnologías de la
Información y las Comunicaciones (FUTIC).</v>
          </cell>
          <cell r="Z105">
            <v>46050</v>
          </cell>
          <cell r="AA105" t="str">
            <v/>
          </cell>
          <cell r="AB105" t="str">
            <v/>
          </cell>
          <cell r="AC105" t="str">
            <v xml:space="preserve">1 1. Nacional </v>
          </cell>
          <cell r="AD105">
            <v>0</v>
          </cell>
          <cell r="AE105" t="str">
            <v>2 2. Transferencias</v>
          </cell>
          <cell r="AF105" t="str">
            <v>1 1-Pesos Colombianos</v>
          </cell>
          <cell r="AI105" t="str">
            <v>2 2-NO</v>
          </cell>
          <cell r="AJ105">
            <v>35342800</v>
          </cell>
        </row>
        <row r="106">
          <cell r="F106" t="str">
            <v>0098-2026</v>
          </cell>
          <cell r="G106" t="str">
            <v>CC</v>
          </cell>
          <cell r="H106" t="str">
            <v>17 17. Contrato de Prestación de Servicios</v>
          </cell>
          <cell r="I106" t="str">
            <v xml:space="preserve">33 33-Servicios Apoyo a la Gestion de la Entidad (servicios administrativos) </v>
          </cell>
          <cell r="J106" t="str">
            <v/>
          </cell>
          <cell r="L106" t="str">
            <v>https://community.secop.gov.co/Public/Tendering/OpportunityDetail/Index?noticeUID=CO1.NTC.9729317&amp;isFromPublicArea=True&amp;isModal=true&amp;asPopupView=true</v>
          </cell>
          <cell r="M106">
            <v>46045</v>
          </cell>
          <cell r="N106" t="str">
            <v>5 Contratación directa</v>
          </cell>
          <cell r="O106" t="str">
            <v>33 Prestación de Servicios Profesionales y Apoyo (5-8)</v>
          </cell>
          <cell r="P106" t="str">
            <v>2 2. Privado</v>
          </cell>
          <cell r="Q106" t="str">
            <v>2 2. Funcionamiento</v>
          </cell>
          <cell r="R106" t="str">
            <v>8 8: Cultura</v>
          </cell>
          <cell r="S106" t="str">
            <v/>
          </cell>
          <cell r="T106" t="str">
            <v/>
          </cell>
          <cell r="U106" t="str">
            <v/>
          </cell>
          <cell r="V106" t="str">
            <v/>
          </cell>
          <cell r="W106" t="str">
            <v/>
          </cell>
          <cell r="X106" t="str">
            <v/>
          </cell>
          <cell r="Y106" t="str">
            <v>333DPR-Proveer de manera autónoma e independiente los servicios requeridos para desarrollar actividades de asistencia de producción para los diferentes proyectos de Canal Capital y sus otras señales.</v>
          </cell>
          <cell r="Z106">
            <v>46045</v>
          </cell>
          <cell r="AA106" t="str">
            <v/>
          </cell>
          <cell r="AB106" t="str">
            <v/>
          </cell>
          <cell r="AC106" t="str">
            <v>3 3. Municipal</v>
          </cell>
          <cell r="AD106">
            <v>1</v>
          </cell>
          <cell r="AE106" t="str">
            <v>2 2. Transferencias</v>
          </cell>
          <cell r="AF106" t="str">
            <v>1 1-Pesos Colombianos</v>
          </cell>
          <cell r="AI106" t="str">
            <v>2 2-NO</v>
          </cell>
          <cell r="AJ106">
            <v>16445800</v>
          </cell>
        </row>
        <row r="107">
          <cell r="F107" t="str">
            <v>0099-2026</v>
          </cell>
          <cell r="G107" t="str">
            <v>NIT</v>
          </cell>
          <cell r="H107" t="str">
            <v>17 17. Contrato de Prestación de Servicios</v>
          </cell>
          <cell r="I107" t="str">
            <v xml:space="preserve">33 33-Servicios Apoyo a la Gestion de la Entidad (servicios administrativos) </v>
          </cell>
          <cell r="J107" t="str">
            <v/>
          </cell>
          <cell r="L107" t="str">
            <v>https://community.secop.gov.co/Public/Tendering/OpportunityDetail/Index?noticeUID=CO1.NTC.9719230&amp;isFromPublicArea=True&amp;isModal=true&amp;asPopupView=true</v>
          </cell>
          <cell r="M107">
            <v>46050</v>
          </cell>
          <cell r="N107" t="str">
            <v>5 Contratación directa</v>
          </cell>
          <cell r="O107" t="str">
            <v>33 Prestación de Servicios Profesionales y Apoyo (5-8)</v>
          </cell>
          <cell r="P107" t="str">
            <v>2 2. Privado</v>
          </cell>
          <cell r="Q107" t="str">
            <v>2 2. Funcionamiento</v>
          </cell>
          <cell r="R107" t="str">
            <v>8 8: Cultura</v>
          </cell>
          <cell r="S107" t="str">
            <v/>
          </cell>
          <cell r="T107" t="str">
            <v/>
          </cell>
          <cell r="U107" t="str">
            <v/>
          </cell>
          <cell r="V107" t="str">
            <v/>
          </cell>
          <cell r="W107" t="str">
            <v/>
          </cell>
          <cell r="X107" t="str">
            <v/>
          </cell>
          <cell r="Y107" t="str">
            <v>575SAG-Proveer de manera autónoma e independiente; los servicios de custodia documental para Canal Capital; conforme los estándares requeridos según la normatividad archivística aplicable.</v>
          </cell>
          <cell r="Z107">
            <v>46050</v>
          </cell>
          <cell r="AA107" t="str">
            <v/>
          </cell>
          <cell r="AB107" t="str">
            <v/>
          </cell>
          <cell r="AC107" t="str">
            <v>3 3. Municipal</v>
          </cell>
          <cell r="AD107">
            <v>1</v>
          </cell>
          <cell r="AE107" t="str">
            <v>2 2. Transferencias</v>
          </cell>
          <cell r="AF107" t="str">
            <v>1 1-Pesos Colombianos</v>
          </cell>
          <cell r="AI107" t="str">
            <v>2 2-NO</v>
          </cell>
          <cell r="AJ107">
            <v>30000000</v>
          </cell>
        </row>
        <row r="108">
          <cell r="F108" t="str">
            <v>0100-2026</v>
          </cell>
          <cell r="G108" t="str">
            <v>CC</v>
          </cell>
          <cell r="H108" t="str">
            <v>17 17. Contrato de Prestación de Servicios</v>
          </cell>
          <cell r="I108" t="str">
            <v xml:space="preserve">33 33-Servicios Apoyo a la Gestion de la Entidad (servicios administrativos) </v>
          </cell>
          <cell r="J108" t="str">
            <v/>
          </cell>
          <cell r="L108" t="str">
            <v>https://community.secop.gov.co/Public/Tendering/OpportunityDetail/Index?noticeUID=CO1.NTC.9773057&amp;isFromPublicArea=True&amp;isModal=true&amp;asPopupView=true</v>
          </cell>
          <cell r="M108">
            <v>46048</v>
          </cell>
          <cell r="N108" t="str">
            <v>5 Contratación directa</v>
          </cell>
          <cell r="O108" t="str">
            <v>33 Prestación de Servicios Profesionales y Apoyo (5-8)</v>
          </cell>
          <cell r="P108" t="str">
            <v>2 2. Privado</v>
          </cell>
          <cell r="Q108" t="str">
            <v>1 1. Inversión</v>
          </cell>
          <cell r="R108" t="str">
            <v>8 8: Cultura</v>
          </cell>
          <cell r="S108" t="str">
            <v/>
          </cell>
          <cell r="T108" t="str">
            <v/>
          </cell>
          <cell r="U108" t="str">
            <v/>
          </cell>
          <cell r="V108" t="str">
            <v/>
          </cell>
          <cell r="W108" t="str">
            <v/>
          </cell>
          <cell r="X108" t="str">
            <v/>
          </cell>
          <cell r="Y108" t="str">
            <v>319DPR- Proveer de manera autónoma e independiente los servicios requeridos para desarrollar actividades de realización para el proyecto la Nevera Sonora incluido en el Plan de inversión; financiado a través de la resolución 00012 de 2026 del Fondo Único de Tecnologías de la Información y las Comunicaciones (FUTIC)</v>
          </cell>
          <cell r="Z108">
            <v>46048</v>
          </cell>
          <cell r="AA108" t="str">
            <v/>
          </cell>
          <cell r="AB108" t="str">
            <v/>
          </cell>
          <cell r="AC108" t="str">
            <v xml:space="preserve">1 1. Nacional </v>
          </cell>
          <cell r="AD108">
            <v>0</v>
          </cell>
          <cell r="AE108" t="str">
            <v>2 2. Transferencias</v>
          </cell>
          <cell r="AF108" t="str">
            <v>1 1-Pesos Colombianos</v>
          </cell>
          <cell r="AI108" t="str">
            <v>2 2-NO</v>
          </cell>
          <cell r="AJ108">
            <v>61477400</v>
          </cell>
        </row>
        <row r="109">
          <cell r="F109" t="str">
            <v>0101-2026</v>
          </cell>
          <cell r="G109" t="str">
            <v>CC</v>
          </cell>
          <cell r="H109" t="str">
            <v>17 17. Contrato de Prestación de Servicios</v>
          </cell>
          <cell r="I109" t="str">
            <v xml:space="preserve">33 33-Servicios Apoyo a la Gestion de la Entidad (servicios administrativos) </v>
          </cell>
          <cell r="J109" t="str">
            <v/>
          </cell>
          <cell r="L109" t="str">
            <v>https://community.secop.gov.co/Public/Tendering/OpportunityDetail/Index?noticeUID=CO1.NTC.9773631&amp;isFromPublicArea=True&amp;isModal=true&amp;asPopupView=true</v>
          </cell>
          <cell r="M109">
            <v>46048</v>
          </cell>
          <cell r="N109" t="str">
            <v>5 Contratación directa</v>
          </cell>
          <cell r="O109" t="str">
            <v>33 Prestación de Servicios Profesionales y Apoyo (5-8)</v>
          </cell>
          <cell r="P109" t="str">
            <v>2 2. Privado</v>
          </cell>
          <cell r="Q109" t="str">
            <v>2 2. Funcionamiento</v>
          </cell>
          <cell r="R109" t="str">
            <v>8 8: Cultura</v>
          </cell>
          <cell r="S109" t="str">
            <v/>
          </cell>
          <cell r="T109" t="str">
            <v/>
          </cell>
          <cell r="U109" t="str">
            <v/>
          </cell>
          <cell r="V109" t="str">
            <v/>
          </cell>
          <cell r="W109" t="str">
            <v/>
          </cell>
          <cell r="X109" t="str">
            <v/>
          </cell>
          <cell r="Y109" t="str">
            <v>336DPR - Proveer de manera autónoma e independiente los servicios requeridos para desarrollar actividades de periodismo para los diferentes proyectos de Canal Capital y sus otras señales.</v>
          </cell>
          <cell r="Z109">
            <v>46048</v>
          </cell>
          <cell r="AA109" t="str">
            <v/>
          </cell>
          <cell r="AB109" t="str">
            <v/>
          </cell>
          <cell r="AC109" t="str">
            <v>3 3. Municipal</v>
          </cell>
          <cell r="AD109">
            <v>1</v>
          </cell>
          <cell r="AE109" t="str">
            <v>2 2. Transferencias</v>
          </cell>
          <cell r="AF109" t="str">
            <v>1 1-Pesos Colombianos</v>
          </cell>
          <cell r="AI109" t="str">
            <v>2 2-NO</v>
          </cell>
          <cell r="AJ109">
            <v>48123600</v>
          </cell>
        </row>
        <row r="110">
          <cell r="F110" t="str">
            <v>0102-2026</v>
          </cell>
          <cell r="G110" t="str">
            <v>CC</v>
          </cell>
          <cell r="H110" t="str">
            <v>17 17. Contrato de Prestación de Servicios</v>
          </cell>
          <cell r="I110" t="str">
            <v xml:space="preserve">33 33-Servicios Apoyo a la Gestion de la Entidad (servicios administrativos) </v>
          </cell>
          <cell r="J110" t="str">
            <v/>
          </cell>
          <cell r="L110" t="str">
            <v>https://community.secop.gov.co/Public/Tendering/OpportunityDetail/Index?noticeUID=CO1.NTC.9773240&amp;isFromPublicArea=True&amp;isModal=true&amp;asPopupView=true</v>
          </cell>
          <cell r="M110">
            <v>46048</v>
          </cell>
          <cell r="N110" t="str">
            <v>5 Contratación directa</v>
          </cell>
          <cell r="O110" t="str">
            <v>33 Prestación de Servicios Profesionales y Apoyo (5-8)</v>
          </cell>
          <cell r="P110" t="str">
            <v>2 2. Privado</v>
          </cell>
          <cell r="Q110" t="str">
            <v>2 2. Funcionamiento</v>
          </cell>
          <cell r="R110" t="str">
            <v>8 8: Cultura</v>
          </cell>
          <cell r="S110" t="str">
            <v/>
          </cell>
          <cell r="T110" t="str">
            <v/>
          </cell>
          <cell r="U110" t="str">
            <v/>
          </cell>
          <cell r="V110" t="str">
            <v/>
          </cell>
          <cell r="W110" t="str">
            <v/>
          </cell>
          <cell r="X110" t="str">
            <v/>
          </cell>
          <cell r="Y110" t="str">
            <v>342DPR-Proveer de manera autónoma e independiente los servicios requeridos para desarrollar actividades de realización para los diferentes proyectos de Canal Capital y sus otras señales.</v>
          </cell>
          <cell r="Z110">
            <v>46048</v>
          </cell>
          <cell r="AA110" t="str">
            <v/>
          </cell>
          <cell r="AB110" t="str">
            <v/>
          </cell>
          <cell r="AC110" t="str">
            <v>3 3. Municipal</v>
          </cell>
          <cell r="AD110">
            <v>1</v>
          </cell>
          <cell r="AE110" t="str">
            <v>2 2. Transferencias</v>
          </cell>
          <cell r="AF110" t="str">
            <v>1 1-Pesos Colombianos</v>
          </cell>
          <cell r="AI110" t="str">
            <v>2 2-NO</v>
          </cell>
          <cell r="AJ110">
            <v>29702400</v>
          </cell>
        </row>
        <row r="111">
          <cell r="F111" t="str">
            <v>0103-2026</v>
          </cell>
          <cell r="G111" t="str">
            <v>CC</v>
          </cell>
          <cell r="H111" t="str">
            <v>17 17. Contrato de Prestación de Servicios</v>
          </cell>
          <cell r="I111" t="str">
            <v xml:space="preserve">33 33-Servicios Apoyo a la Gestion de la Entidad (servicios administrativos) </v>
          </cell>
          <cell r="J111" t="str">
            <v/>
          </cell>
          <cell r="L111" t="str">
            <v>https://community.secop.gov.co/Public/Tendering/OpportunityDetail/Index?noticeUID=CO1.NTC.9772381&amp;isFromPublicArea=True&amp;isModal=true&amp;asPopupView=true</v>
          </cell>
          <cell r="M111">
            <v>46048</v>
          </cell>
          <cell r="N111" t="str">
            <v>5 Contratación directa</v>
          </cell>
          <cell r="O111" t="str">
            <v>33 Prestación de Servicios Profesionales y Apoyo (5-8)</v>
          </cell>
          <cell r="P111" t="str">
            <v>2 2. Privado</v>
          </cell>
          <cell r="Q111" t="str">
            <v>1 1. Inversión</v>
          </cell>
          <cell r="R111" t="str">
            <v>8 8: Cultura</v>
          </cell>
          <cell r="S111" t="str">
            <v/>
          </cell>
          <cell r="T111" t="str">
            <v/>
          </cell>
          <cell r="U111" t="str">
            <v/>
          </cell>
          <cell r="V111" t="str">
            <v/>
          </cell>
          <cell r="W111" t="str">
            <v/>
          </cell>
          <cell r="X111" t="str">
            <v/>
          </cell>
          <cell r="Y111" t="str">
            <v>329DOP  - 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00012 de 2026 del Fondo Único de Tecnologías de la Información y las Comunicaciones (FUTIC).</v>
          </cell>
          <cell r="Z111">
            <v>46048</v>
          </cell>
          <cell r="AA111" t="str">
            <v/>
          </cell>
          <cell r="AB111" t="str">
            <v/>
          </cell>
          <cell r="AC111" t="str">
            <v xml:space="preserve">1 1. Nacional </v>
          </cell>
          <cell r="AD111">
            <v>0</v>
          </cell>
          <cell r="AE111" t="str">
            <v>2 2. Transferencias</v>
          </cell>
          <cell r="AF111" t="str">
            <v>1 1-Pesos Colombianos</v>
          </cell>
          <cell r="AI111" t="str">
            <v>2 2-NO</v>
          </cell>
          <cell r="AJ111">
            <v>76854200</v>
          </cell>
        </row>
        <row r="112">
          <cell r="F112" t="str">
            <v>0104-2026</v>
          </cell>
          <cell r="G112" t="str">
            <v>CC</v>
          </cell>
          <cell r="H112" t="str">
            <v>17 17. Contrato de Prestación de Servicios</v>
          </cell>
          <cell r="I112" t="str">
            <v xml:space="preserve">33 33-Servicios Apoyo a la Gestion de la Entidad (servicios administrativos) </v>
          </cell>
          <cell r="J112" t="str">
            <v/>
          </cell>
          <cell r="L112" t="str">
            <v>https://community.secop.gov.co/Public/Tendering/OpportunityDetail/Index?noticeUID=CO1.NTC.9766731&amp;isFromPublicArea=True&amp;isModal=true&amp;asPopupView=true</v>
          </cell>
          <cell r="M112">
            <v>46049</v>
          </cell>
          <cell r="N112" t="str">
            <v>5 Contratación directa</v>
          </cell>
          <cell r="O112" t="str">
            <v>33 Prestación de Servicios Profesionales y Apoyo (5-8)</v>
          </cell>
          <cell r="P112" t="str">
            <v>2 2. Privado</v>
          </cell>
          <cell r="Q112" t="str">
            <v>2 2. Funcionamiento</v>
          </cell>
          <cell r="R112" t="str">
            <v>8 8: Cultura</v>
          </cell>
          <cell r="S112" t="str">
            <v/>
          </cell>
          <cell r="T112" t="str">
            <v/>
          </cell>
          <cell r="U112" t="str">
            <v/>
          </cell>
          <cell r="V112" t="str">
            <v/>
          </cell>
          <cell r="W112" t="str">
            <v/>
          </cell>
          <cell r="X112" t="str">
            <v/>
          </cell>
          <cell r="Y112" t="str">
            <v>332DPR- Proveer de manera autónoma e independiente los servicios requeridos para
desarrollar actividades de producción para los diferentes proyectos de Canal Capital y sus otras señales.</v>
          </cell>
          <cell r="Z112">
            <v>46049</v>
          </cell>
          <cell r="AA112" t="str">
            <v/>
          </cell>
          <cell r="AB112" t="str">
            <v/>
          </cell>
          <cell r="AC112" t="str">
            <v>3 3. Municipal</v>
          </cell>
          <cell r="AD112">
            <v>1</v>
          </cell>
          <cell r="AE112" t="str">
            <v>2 2. Transferencias</v>
          </cell>
          <cell r="AF112" t="str">
            <v>1 1-Pesos Colombianos</v>
          </cell>
          <cell r="AI112" t="str">
            <v>2 2-NO</v>
          </cell>
          <cell r="AJ112">
            <v>49099400</v>
          </cell>
        </row>
        <row r="113">
          <cell r="F113" t="str">
            <v>0107-2026</v>
          </cell>
          <cell r="G113" t="str">
            <v>NIT</v>
          </cell>
          <cell r="H113" t="str">
            <v>17 17. Contrato de Prestación de Servicios</v>
          </cell>
          <cell r="I113" t="str">
            <v xml:space="preserve">33 33-Servicios Apoyo a la Gestion de la Entidad (servicios administrativos) </v>
          </cell>
          <cell r="J113" t="str">
            <v/>
          </cell>
          <cell r="L113" t="str">
            <v>https://community.secop.gov.co/Public/Tendering/OpportunityDetail/Index?noticeUID=CO1.NTC.9786145&amp;isFromPublicArea=True&amp;isModal=true&amp;asPopupView=true</v>
          </cell>
          <cell r="M113">
            <v>46049</v>
          </cell>
          <cell r="N113" t="str">
            <v>5 Contratación directa</v>
          </cell>
          <cell r="O113" t="str">
            <v>33 Prestación de Servicios Profesionales y Apoyo (5-8)</v>
          </cell>
          <cell r="P113" t="str">
            <v>2 2. Privado</v>
          </cell>
          <cell r="Q113" t="str">
            <v>2 2. Funcionamiento</v>
          </cell>
          <cell r="R113" t="str">
            <v>8 8: Cultura</v>
          </cell>
          <cell r="S113" t="str">
            <v/>
          </cell>
          <cell r="T113" t="str">
            <v/>
          </cell>
          <cell r="U113" t="str">
            <v/>
          </cell>
          <cell r="V113" t="str">
            <v/>
          </cell>
          <cell r="W113" t="str">
            <v/>
          </cell>
          <cell r="X113" t="str">
            <v/>
          </cell>
          <cell r="Y113" t="str">
            <v>258DTC - Prestar el servicio de mantenimiento preventivo y correctivo; para el sistema de
Plantas Eléctricas; UPS y Aires Acondicionados propiedad de Canal Capital.</v>
          </cell>
          <cell r="Z113">
            <v>46049</v>
          </cell>
          <cell r="AA113" t="str">
            <v/>
          </cell>
          <cell r="AB113" t="str">
            <v/>
          </cell>
          <cell r="AC113" t="str">
            <v>3 3. Municipal</v>
          </cell>
          <cell r="AD113">
            <v>1</v>
          </cell>
          <cell r="AE113" t="str">
            <v>2 2. Transferencias</v>
          </cell>
          <cell r="AF113" t="str">
            <v>1 1-Pesos Colombianos</v>
          </cell>
          <cell r="AI113" t="str">
            <v>2 2-NO</v>
          </cell>
          <cell r="AJ113">
            <v>141900000</v>
          </cell>
        </row>
        <row r="114">
          <cell r="F114" t="str">
            <v>0108-2026</v>
          </cell>
          <cell r="G114" t="str">
            <v>CC</v>
          </cell>
          <cell r="H114" t="str">
            <v>17 17. Contrato de Prestación de Servicios</v>
          </cell>
          <cell r="I114" t="str">
            <v xml:space="preserve">33 33-Servicios Apoyo a la Gestion de la Entidad (servicios administrativos) </v>
          </cell>
          <cell r="J114" t="str">
            <v/>
          </cell>
          <cell r="L114" t="str">
            <v>https://community.secop.gov.co/Public/Tendering/OpportunityDetail/Index?noticeUID=CO1.NTC.9763411&amp;isFromPublicArea=True&amp;isModal=true&amp;asPopupView=true</v>
          </cell>
          <cell r="M114">
            <v>46049</v>
          </cell>
          <cell r="N114" t="str">
            <v>5 Contratación directa</v>
          </cell>
          <cell r="O114" t="str">
            <v>33 Prestación de Servicios Profesionales y Apoyo (5-8)</v>
          </cell>
          <cell r="P114" t="str">
            <v>2 2. Privado</v>
          </cell>
          <cell r="Q114" t="str">
            <v>1 1. Inversión</v>
          </cell>
          <cell r="R114" t="str">
            <v>8 8: Cultura</v>
          </cell>
          <cell r="S114" t="str">
            <v/>
          </cell>
          <cell r="T114" t="str">
            <v/>
          </cell>
          <cell r="U114" t="str">
            <v/>
          </cell>
          <cell r="V114" t="str">
            <v/>
          </cell>
          <cell r="W114" t="str">
            <v/>
          </cell>
          <cell r="X114" t="str">
            <v/>
          </cell>
          <cell r="Y114" t="str">
            <v>317DPR- Proveer de manera autónoma e independiente los servicios requeridos para desarrollar actividades de presentación para el proyecto la Nevera Sonora incluido en el Plan de inversión;
financiado a través de la resolución 00012 de 2026 del Fondo Único de Tecnologías de la Información y las Comunicaciones (FUTIC).</v>
          </cell>
          <cell r="Z114">
            <v>46049</v>
          </cell>
          <cell r="AA114" t="str">
            <v/>
          </cell>
          <cell r="AB114" t="str">
            <v/>
          </cell>
          <cell r="AC114" t="str">
            <v xml:space="preserve">1 1. Nacional </v>
          </cell>
          <cell r="AD114">
            <v>0</v>
          </cell>
          <cell r="AE114" t="str">
            <v>2 2. Transferencias</v>
          </cell>
          <cell r="AF114" t="str">
            <v>1 1-Pesos Colombianos</v>
          </cell>
          <cell r="AI114" t="str">
            <v>2 2-NO</v>
          </cell>
          <cell r="AJ114">
            <v>61477400</v>
          </cell>
        </row>
        <row r="115">
          <cell r="F115" t="str">
            <v>0109-2026</v>
          </cell>
          <cell r="G115" t="str">
            <v>CC</v>
          </cell>
          <cell r="H115" t="str">
            <v>17 17. Contrato de Prestación de Servicios</v>
          </cell>
          <cell r="I115" t="str">
            <v xml:space="preserve">33 33-Servicios Apoyo a la Gestion de la Entidad (servicios administrativos) </v>
          </cell>
          <cell r="J115" t="str">
            <v/>
          </cell>
          <cell r="L115" t="str">
            <v>https://community.secop.gov.co/Public/Tendering/OpportunityDetail/Index?noticeUID=CO1.NTC.9763750&amp;isFromPublicArea=True&amp;isModal=true&amp;asPopupView=true</v>
          </cell>
          <cell r="M115">
            <v>46049</v>
          </cell>
          <cell r="N115" t="str">
            <v>5 Contratación directa</v>
          </cell>
          <cell r="O115" t="str">
            <v>33 Prestación de Servicios Profesionales y Apoyo (5-8)</v>
          </cell>
          <cell r="P115" t="str">
            <v>2 2. Privado</v>
          </cell>
          <cell r="Q115" t="str">
            <v>1 1. Inversión</v>
          </cell>
          <cell r="R115" t="str">
            <v>8 8: Cultura</v>
          </cell>
          <cell r="S115" t="str">
            <v/>
          </cell>
          <cell r="T115" t="str">
            <v/>
          </cell>
          <cell r="U115" t="str">
            <v/>
          </cell>
          <cell r="V115" t="str">
            <v/>
          </cell>
          <cell r="W115" t="str">
            <v/>
          </cell>
          <cell r="X115" t="str">
            <v/>
          </cell>
          <cell r="Y115" t="str">
            <v>325DDG-Proveer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v>
          </cell>
          <cell r="Z115">
            <v>46049</v>
          </cell>
          <cell r="AA115" t="str">
            <v/>
          </cell>
          <cell r="AB115" t="str">
            <v/>
          </cell>
          <cell r="AC115" t="str">
            <v xml:space="preserve">1 1. Nacional </v>
          </cell>
          <cell r="AD115">
            <v>0</v>
          </cell>
          <cell r="AE115" t="str">
            <v>2 2. Transferencias</v>
          </cell>
          <cell r="AF115" t="str">
            <v>1 1-Pesos Colombianos</v>
          </cell>
          <cell r="AI115" t="str">
            <v>2 2-NO</v>
          </cell>
          <cell r="AJ115">
            <v>25337600</v>
          </cell>
        </row>
        <row r="116">
          <cell r="F116" t="str">
            <v>0110-2026</v>
          </cell>
          <cell r="G116" t="str">
            <v>CC</v>
          </cell>
          <cell r="H116" t="str">
            <v>17 17. Contrato de Prestación de Servicios</v>
          </cell>
          <cell r="I116" t="str">
            <v xml:space="preserve">33 33-Servicios Apoyo a la Gestion de la Entidad (servicios administrativos) </v>
          </cell>
          <cell r="J116" t="str">
            <v/>
          </cell>
          <cell r="L116" t="str">
            <v>https://community.secop.gov.co/Public/Tendering/OpportunityDetail/Index?noticeUID=CO1.NTC.9764444&amp;isFromPublicArea=True&amp;isModal=true&amp;asPopupView=true</v>
          </cell>
          <cell r="M116">
            <v>46051</v>
          </cell>
          <cell r="N116" t="str">
            <v>5 Contratación directa</v>
          </cell>
          <cell r="O116" t="str">
            <v>33 Prestación de Servicios Profesionales y Apoyo (5-8)</v>
          </cell>
          <cell r="P116" t="str">
            <v>2 2. Privado</v>
          </cell>
          <cell r="Q116" t="str">
            <v>2 2. Funcionamiento</v>
          </cell>
          <cell r="R116" t="str">
            <v>8 8: Cultura</v>
          </cell>
          <cell r="S116" t="str">
            <v/>
          </cell>
          <cell r="T116" t="str">
            <v/>
          </cell>
          <cell r="U116" t="str">
            <v/>
          </cell>
          <cell r="V116" t="str">
            <v/>
          </cell>
          <cell r="W116" t="str">
            <v/>
          </cell>
          <cell r="X116" t="str">
            <v/>
          </cell>
          <cell r="Y116" t="str">
            <v>335DPR - Proveer de manera autónoma e independiente los servicios requeridos para
desarrollar actividades de periodismo para los diferentes proyectos de Canal Capital y sus otras señales.</v>
          </cell>
          <cell r="Z116">
            <v>46051</v>
          </cell>
          <cell r="AA116" t="str">
            <v/>
          </cell>
          <cell r="AB116" t="str">
            <v/>
          </cell>
          <cell r="AC116" t="str">
            <v>3 3. Municipal</v>
          </cell>
          <cell r="AD116">
            <v>1</v>
          </cell>
          <cell r="AE116" t="str">
            <v>2 2. Transferencias</v>
          </cell>
          <cell r="AF116" t="str">
            <v>1 1-Pesos Colombianos</v>
          </cell>
          <cell r="AI116" t="str">
            <v>2 2-NO</v>
          </cell>
          <cell r="AJ116">
            <v>48123600</v>
          </cell>
        </row>
        <row r="117">
          <cell r="F117" t="str">
            <v>0111-2026</v>
          </cell>
          <cell r="G117" t="str">
            <v>CC</v>
          </cell>
          <cell r="H117" t="str">
            <v>17 17. Contrato de Prestación de Servicios</v>
          </cell>
          <cell r="I117" t="str">
            <v xml:space="preserve">33 33-Servicios Apoyo a la Gestion de la Entidad (servicios administrativos) </v>
          </cell>
          <cell r="J117" t="str">
            <v/>
          </cell>
          <cell r="L117" t="str">
            <v>https://community.secop.gov.co/Public/Tendering/OpportunityDetail/Index?noticeUID=CO1.NTC.9796672&amp;isFromPublicArea=True&amp;isModal=true&amp;asPopupView=true</v>
          </cell>
          <cell r="M117">
            <v>46049</v>
          </cell>
          <cell r="N117" t="str">
            <v>5 Contratación directa</v>
          </cell>
          <cell r="O117" t="str">
            <v>33 Prestación de Servicios Profesionales y Apoyo (5-8)</v>
          </cell>
          <cell r="P117" t="str">
            <v>2 2. Privado</v>
          </cell>
          <cell r="Q117" t="str">
            <v>1 1. Inversión</v>
          </cell>
          <cell r="R117" t="str">
            <v>8 8: Cultura</v>
          </cell>
          <cell r="S117" t="str">
            <v/>
          </cell>
          <cell r="T117" t="str">
            <v/>
          </cell>
          <cell r="U117" t="str">
            <v/>
          </cell>
          <cell r="V117" t="str">
            <v/>
          </cell>
          <cell r="W117" t="str">
            <v/>
          </cell>
          <cell r="X117" t="str">
            <v/>
          </cell>
          <cell r="Y117" t="str">
            <v>310DPR - Proveer de manera autónoma e independiente los servicios requeridos para
desarrollar actividades de direccionamiento conceptual para los proyectos de Canal Capital y sus otras señales; incluidos en el Plan de inversión; financiado a través de la Resolución 00012 de 2026 del Fondo Único de Tecnologías de la Información y las Comunicaciones (FUTIC).</v>
          </cell>
          <cell r="Z117">
            <v>46049</v>
          </cell>
          <cell r="AA117" t="str">
            <v/>
          </cell>
          <cell r="AB117" t="str">
            <v/>
          </cell>
          <cell r="AC117" t="str">
            <v xml:space="preserve">1 1. Nacional </v>
          </cell>
          <cell r="AD117">
            <v>0</v>
          </cell>
          <cell r="AE117" t="str">
            <v>2 2. Transferencias</v>
          </cell>
          <cell r="AF117" t="str">
            <v>1 1-Pesos Colombianos</v>
          </cell>
          <cell r="AI117" t="str">
            <v>2 2-NO</v>
          </cell>
          <cell r="AJ117">
            <v>79566000</v>
          </cell>
        </row>
        <row r="118">
          <cell r="F118" t="str">
            <v>0112-2026</v>
          </cell>
          <cell r="G118" t="str">
            <v>CC</v>
          </cell>
          <cell r="H118" t="str">
            <v>17 17. Contrato de Prestación de Servicios</v>
          </cell>
          <cell r="I118" t="str">
            <v xml:space="preserve">33 33-Servicios Apoyo a la Gestion de la Entidad (servicios administrativos) </v>
          </cell>
          <cell r="J118" t="str">
            <v/>
          </cell>
          <cell r="L118" t="str">
            <v>https://community.secop.gov.co/Public/Tendering/OpportunityDetail/Index?noticeUID=CO1.NTC.9765050&amp;isFromPublicArea=True&amp;isModal=true&amp;asPopupView=true</v>
          </cell>
          <cell r="M118">
            <v>46049</v>
          </cell>
          <cell r="N118" t="str">
            <v>5 Contratación directa</v>
          </cell>
          <cell r="O118" t="str">
            <v>33 Prestación de Servicios Profesionales y Apoyo (5-8)</v>
          </cell>
          <cell r="P118" t="str">
            <v>2 2. Privado</v>
          </cell>
          <cell r="Q118" t="str">
            <v>1 1. Inversión</v>
          </cell>
          <cell r="R118" t="str">
            <v>8 8: Cultura</v>
          </cell>
          <cell r="S118" t="str">
            <v/>
          </cell>
          <cell r="T118" t="str">
            <v/>
          </cell>
          <cell r="U118" t="str">
            <v/>
          </cell>
          <cell r="V118" t="str">
            <v/>
          </cell>
          <cell r="W118" t="str">
            <v/>
          </cell>
          <cell r="X118" t="str">
            <v/>
          </cell>
          <cell r="Y118" t="str">
            <v>230DDG-Proveer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v>
          </cell>
          <cell r="Z118">
            <v>46049</v>
          </cell>
          <cell r="AA118" t="str">
            <v/>
          </cell>
          <cell r="AB118" t="str">
            <v/>
          </cell>
          <cell r="AC118" t="str">
            <v xml:space="preserve">1 1. Nacional </v>
          </cell>
          <cell r="AD118">
            <v>0</v>
          </cell>
          <cell r="AE118" t="str">
            <v>2 2. Transferencias</v>
          </cell>
          <cell r="AF118" t="str">
            <v>1 1-Pesos Colombianos</v>
          </cell>
          <cell r="AI118" t="str">
            <v>2 2-NO</v>
          </cell>
          <cell r="AJ118">
            <v>56262400</v>
          </cell>
        </row>
        <row r="119">
          <cell r="F119" t="str">
            <v>0113-2026</v>
          </cell>
          <cell r="G119" t="str">
            <v>CC</v>
          </cell>
          <cell r="H119" t="str">
            <v>17 17. Contrato de Prestación de Servicios</v>
          </cell>
          <cell r="I119" t="str">
            <v xml:space="preserve">33 33-Servicios Apoyo a la Gestion de la Entidad (servicios administrativos) </v>
          </cell>
          <cell r="J119" t="str">
            <v/>
          </cell>
          <cell r="L119" t="str">
            <v>https://community.secop.gov.co/Public/Tendering/OpportunityDetail/Index?noticeUID=CO1.NTC.9778775&amp;isFromPublicArea=True&amp;isModal=true&amp;asPopupView=true</v>
          </cell>
          <cell r="M119">
            <v>46048</v>
          </cell>
          <cell r="N119" t="str">
            <v>5 Contratación directa</v>
          </cell>
          <cell r="O119" t="str">
            <v>33 Prestación de Servicios Profesionales y Apoyo (5-8)</v>
          </cell>
          <cell r="P119" t="str">
            <v>2 2. Privado</v>
          </cell>
          <cell r="Q119" t="str">
            <v>1 1. Inversión</v>
          </cell>
          <cell r="R119" t="str">
            <v>8 8: Cultura</v>
          </cell>
          <cell r="S119" t="str">
            <v/>
          </cell>
          <cell r="T119" t="str">
            <v/>
          </cell>
          <cell r="U119" t="str">
            <v/>
          </cell>
          <cell r="V119" t="str">
            <v/>
          </cell>
          <cell r="W119" t="str">
            <v/>
          </cell>
          <cell r="X119" t="str">
            <v/>
          </cell>
          <cell r="Y119" t="str">
            <v>286DPR-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v>
          </cell>
          <cell r="Z119">
            <v>46048</v>
          </cell>
          <cell r="AA119" t="str">
            <v/>
          </cell>
          <cell r="AB119" t="str">
            <v/>
          </cell>
          <cell r="AC119" t="str">
            <v xml:space="preserve">1 1. Nacional </v>
          </cell>
          <cell r="AD119">
            <v>0</v>
          </cell>
          <cell r="AE119" t="str">
            <v>2 2. Transferencias</v>
          </cell>
          <cell r="AF119" t="str">
            <v>1 1-Pesos Colombianos</v>
          </cell>
          <cell r="AI119" t="str">
            <v>2 2-NO</v>
          </cell>
          <cell r="AJ119">
            <v>20591800</v>
          </cell>
        </row>
        <row r="120">
          <cell r="F120" t="str">
            <v>0114-2026</v>
          </cell>
          <cell r="G120" t="str">
            <v>CC</v>
          </cell>
          <cell r="H120" t="str">
            <v>17 17. Contrato de Prestación de Servicios</v>
          </cell>
          <cell r="I120" t="str">
            <v xml:space="preserve">33 33-Servicios Apoyo a la Gestion de la Entidad (servicios administrativos) </v>
          </cell>
          <cell r="J120" t="str">
            <v/>
          </cell>
          <cell r="L120" t="str">
            <v>https://community.secop.gov.co/Public/Tendering/OpportunityDetail/Index?noticeUID=CO1.NTC.9778798&amp;isFromPublicArea=True&amp;isModal=true&amp;asPopupView=true</v>
          </cell>
          <cell r="M120">
            <v>46048</v>
          </cell>
          <cell r="N120" t="str">
            <v>5 Contratación directa</v>
          </cell>
          <cell r="O120" t="str">
            <v>33 Prestación de Servicios Profesionales y Apoyo (5-8)</v>
          </cell>
          <cell r="P120" t="str">
            <v>2 2. Privado</v>
          </cell>
          <cell r="Q120" t="str">
            <v>1 1. Inversión</v>
          </cell>
          <cell r="R120" t="str">
            <v>8 8: Cultura</v>
          </cell>
          <cell r="S120" t="str">
            <v/>
          </cell>
          <cell r="T120" t="str">
            <v/>
          </cell>
          <cell r="U120" t="str">
            <v/>
          </cell>
          <cell r="V120" t="str">
            <v/>
          </cell>
          <cell r="W120" t="str">
            <v/>
          </cell>
          <cell r="X120" t="str">
            <v/>
          </cell>
          <cell r="Y120" t="str">
            <v>304DPR Proveer de manera autónoma e independiente los servicios requeridos para desarrollar actividades de ideación e investigación creativa para el proyecto Eureka Verso incluido en el Plan de inversión; financiado a través de la Resolución 0012 de 2026 del Fondo Único de Tecnologías de la Información y las Comunicaciones (FUTIC)</v>
          </cell>
          <cell r="Z120">
            <v>46048</v>
          </cell>
          <cell r="AA120" t="str">
            <v/>
          </cell>
          <cell r="AB120" t="str">
            <v/>
          </cell>
          <cell r="AC120" t="str">
            <v xml:space="preserve">1 1. Nacional </v>
          </cell>
          <cell r="AD120">
            <v>0</v>
          </cell>
          <cell r="AE120" t="str">
            <v>2 2. Transferencias</v>
          </cell>
          <cell r="AF120" t="str">
            <v>1 1-Pesos Colombianos</v>
          </cell>
          <cell r="AI120" t="str">
            <v>2 2-NO</v>
          </cell>
          <cell r="AJ120">
            <v>47948200</v>
          </cell>
        </row>
        <row r="121">
          <cell r="F121" t="str">
            <v>0115-2026</v>
          </cell>
          <cell r="G121" t="str">
            <v>CC</v>
          </cell>
          <cell r="H121" t="str">
            <v>17 17. Contrato de Prestación de Servicios</v>
          </cell>
          <cell r="I121" t="str">
            <v xml:space="preserve">33 33-Servicios Apoyo a la Gestion de la Entidad (servicios administrativos) </v>
          </cell>
          <cell r="J121" t="str">
            <v/>
          </cell>
          <cell r="L121" t="str">
            <v>https://community.secop.gov.co/Public/Tendering/OpportunityDetail/Index?noticeUID=CO1.NTC.9779031&amp;isFromPublicArea=True&amp;isModal=true&amp;asPopupView=true</v>
          </cell>
          <cell r="M121">
            <v>46048</v>
          </cell>
          <cell r="N121" t="str">
            <v>5 Contratación directa</v>
          </cell>
          <cell r="O121" t="str">
            <v>33 Prestación de Servicios Profesionales y Apoyo (5-8)</v>
          </cell>
          <cell r="P121" t="str">
            <v>2 2. Privado</v>
          </cell>
          <cell r="Q121" t="str">
            <v>2 2. Funcionamiento</v>
          </cell>
          <cell r="R121" t="str">
            <v>8 8: Cultura</v>
          </cell>
          <cell r="S121" t="str">
            <v/>
          </cell>
          <cell r="T121" t="str">
            <v/>
          </cell>
          <cell r="U121" t="str">
            <v/>
          </cell>
          <cell r="V121" t="str">
            <v/>
          </cell>
          <cell r="W121" t="str">
            <v/>
          </cell>
          <cell r="X121" t="str">
            <v/>
          </cell>
          <cell r="Y121" t="str">
            <v>341DPR-Proveer de manera autónoma e independiente los servicios requeridos para desarrollar actividades de periodismo/investigación para los diferentes proyectos de Canal Capital y sus otras señales.</v>
          </cell>
          <cell r="Z121">
            <v>46048</v>
          </cell>
          <cell r="AA121" t="str">
            <v/>
          </cell>
          <cell r="AB121" t="str">
            <v/>
          </cell>
          <cell r="AC121" t="str">
            <v>3 3. Municipal</v>
          </cell>
          <cell r="AD121">
            <v>1</v>
          </cell>
          <cell r="AE121" t="str">
            <v>2 2. Transferencias</v>
          </cell>
          <cell r="AF121" t="str">
            <v>1 1-Pesos Colombianos</v>
          </cell>
          <cell r="AI121" t="str">
            <v>2 2-NO</v>
          </cell>
          <cell r="AJ121">
            <v>26513200</v>
          </cell>
        </row>
        <row r="122">
          <cell r="F122" t="str">
            <v>0116-2026</v>
          </cell>
          <cell r="G122" t="str">
            <v>CC</v>
          </cell>
          <cell r="H122" t="str">
            <v>17 17. Contrato de Prestación de Servicios</v>
          </cell>
          <cell r="I122" t="str">
            <v xml:space="preserve">33 33-Servicios Apoyo a la Gestion de la Entidad (servicios administrativos) </v>
          </cell>
          <cell r="J122" t="str">
            <v/>
          </cell>
          <cell r="L122" t="str">
            <v>https://community.secop.gov.co/Public/Tendering/OpportunityDetail/Index?noticeUID=CO1.NTC.9828935&amp;isFromPublicArea=True&amp;isModal=true&amp;asPopupView=true</v>
          </cell>
          <cell r="M122">
            <v>46051</v>
          </cell>
          <cell r="N122" t="str">
            <v>5 Contratación directa</v>
          </cell>
          <cell r="O122" t="str">
            <v>33 Prestación de Servicios Profesionales y Apoyo (5-8)</v>
          </cell>
          <cell r="P122" t="str">
            <v>2 2. Privado</v>
          </cell>
          <cell r="Q122" t="str">
            <v>2 2. Funcionamiento</v>
          </cell>
          <cell r="R122" t="str">
            <v>8 8: Cultura</v>
          </cell>
          <cell r="S122" t="str">
            <v/>
          </cell>
          <cell r="T122" t="str">
            <v/>
          </cell>
          <cell r="U122" t="str">
            <v/>
          </cell>
          <cell r="V122" t="str">
            <v/>
          </cell>
          <cell r="W122" t="str">
            <v/>
          </cell>
          <cell r="X122" t="str">
            <v/>
          </cell>
          <cell r="Y122" t="str">
            <v>339DPR-Proveer de manera autónoma e independiente; los servicios requeridos para la estructuración y ejecución del plan de información editorial del proyecto Hablemos Bogotá de Canal Capital y sus otras señales</v>
          </cell>
          <cell r="Z122">
            <v>46051</v>
          </cell>
          <cell r="AA122" t="str">
            <v/>
          </cell>
          <cell r="AB122" t="str">
            <v/>
          </cell>
          <cell r="AC122" t="str">
            <v>3 3. Municipal</v>
          </cell>
          <cell r="AD122">
            <v>1</v>
          </cell>
          <cell r="AE122" t="str">
            <v>2 2. Transferencias</v>
          </cell>
          <cell r="AF122" t="str">
            <v>1 1-Pesos Colombianos</v>
          </cell>
          <cell r="AI122" t="str">
            <v>2 2-NO</v>
          </cell>
          <cell r="AJ122">
            <v>49099400</v>
          </cell>
        </row>
        <row r="123">
          <cell r="F123" t="str">
            <v>0117-2026</v>
          </cell>
          <cell r="G123" t="str">
            <v>CC</v>
          </cell>
          <cell r="H123" t="str">
            <v>17 17. Contrato de Prestación de Servicios</v>
          </cell>
          <cell r="I123" t="str">
            <v xml:space="preserve">33 33-Servicios Apoyo a la Gestion de la Entidad (servicios administrativos) </v>
          </cell>
          <cell r="J123" t="str">
            <v/>
          </cell>
          <cell r="L123" t="str">
            <v>https://community.secop.gov.co/Public/Tendering/OpportunityDetail/Index?noticeUID=CO1.NTC.9826442&amp;isFromPublicArea=True&amp;isModal=true&amp;asPopupView=true</v>
          </cell>
          <cell r="M123">
            <v>46049</v>
          </cell>
          <cell r="N123" t="str">
            <v>5 Contratación directa</v>
          </cell>
          <cell r="O123" t="str">
            <v>33 Prestación de Servicios Profesionales y Apoyo (5-8)</v>
          </cell>
          <cell r="P123" t="str">
            <v>2 2. Privado</v>
          </cell>
          <cell r="Q123" t="str">
            <v>1 1. Inversión</v>
          </cell>
          <cell r="R123" t="str">
            <v>8 8: Cultura</v>
          </cell>
          <cell r="S123" t="str">
            <v/>
          </cell>
          <cell r="T123" t="str">
            <v/>
          </cell>
          <cell r="U123" t="str">
            <v/>
          </cell>
          <cell r="V123" t="str">
            <v/>
          </cell>
          <cell r="W123" t="str">
            <v/>
          </cell>
          <cell r="X123" t="str">
            <v/>
          </cell>
          <cell r="Y123" t="str">
            <v>322DPR - 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v>
          </cell>
          <cell r="Z123">
            <v>46049</v>
          </cell>
          <cell r="AA123" t="str">
            <v/>
          </cell>
          <cell r="AB123" t="str">
            <v/>
          </cell>
          <cell r="AC123" t="str">
            <v xml:space="preserve">1 1. Nacional </v>
          </cell>
          <cell r="AD123">
            <v>0</v>
          </cell>
          <cell r="AE123" t="str">
            <v>2 2. Transferencias</v>
          </cell>
          <cell r="AF123" t="str">
            <v>1 1-Pesos Colombianos</v>
          </cell>
          <cell r="AI123" t="str">
            <v>2 2-NO</v>
          </cell>
          <cell r="AJ123">
            <v>56262400</v>
          </cell>
        </row>
        <row r="124">
          <cell r="F124" t="str">
            <v>0118-2026</v>
          </cell>
          <cell r="G124" t="str">
            <v>CC</v>
          </cell>
          <cell r="H124" t="str">
            <v>17 17. Contrato de Prestación de Servicios</v>
          </cell>
          <cell r="I124" t="str">
            <v xml:space="preserve">33 33-Servicios Apoyo a la Gestion de la Entidad (servicios administrativos) </v>
          </cell>
          <cell r="J124" t="str">
            <v/>
          </cell>
          <cell r="L124" t="str">
            <v>https://community.secop.gov.co/Public/Tendering/OpportunityDetail/Index?noticeUID=CO1.NTC.9779235&amp;isFromPublicArea=True&amp;isModal=true&amp;asPopupView=true</v>
          </cell>
          <cell r="M124">
            <v>46048</v>
          </cell>
          <cell r="N124" t="str">
            <v>5 Contratación directa</v>
          </cell>
          <cell r="O124" t="str">
            <v>33 Prestación de Servicios Profesionales y Apoyo (5-8)</v>
          </cell>
          <cell r="P124" t="str">
            <v>2 2. Privado</v>
          </cell>
          <cell r="Q124" t="str">
            <v>1 1. Inversión</v>
          </cell>
          <cell r="R124" t="str">
            <v>8 8: Cultura</v>
          </cell>
          <cell r="S124" t="str">
            <v/>
          </cell>
          <cell r="T124" t="str">
            <v/>
          </cell>
          <cell r="U124" t="str">
            <v/>
          </cell>
          <cell r="V124" t="str">
            <v/>
          </cell>
          <cell r="W124" t="str">
            <v/>
          </cell>
          <cell r="X124" t="str">
            <v/>
          </cell>
          <cell r="Y124" t="str">
            <v>323DPR - Proveer de manera autónoma e independiente los servicios requeridos para desarrollar actividades de graficación para el proyecto la Nevera Sonora incluido en el Plan de inversión; financiado a través de la resolución 00012 de 2026 del Fondo Único de Tecnologías de la Información y las Comunicaciones (FUTIC)</v>
          </cell>
          <cell r="Z124">
            <v>46048</v>
          </cell>
          <cell r="AA124" t="str">
            <v/>
          </cell>
          <cell r="AB124" t="str">
            <v/>
          </cell>
          <cell r="AC124" t="str">
            <v xml:space="preserve">1 1. Nacional </v>
          </cell>
          <cell r="AD124">
            <v>0</v>
          </cell>
          <cell r="AE124" t="str">
            <v>2 2. Transferencias</v>
          </cell>
          <cell r="AF124" t="str">
            <v>1 1-Pesos Colombianos</v>
          </cell>
          <cell r="AI124" t="str">
            <v>2 2-NO</v>
          </cell>
          <cell r="AJ124">
            <v>56262400</v>
          </cell>
        </row>
        <row r="125">
          <cell r="F125" t="str">
            <v>0119-2026</v>
          </cell>
          <cell r="G125" t="str">
            <v>CC</v>
          </cell>
          <cell r="H125" t="str">
            <v>17 17. Contrato de Prestación de Servicios</v>
          </cell>
          <cell r="I125" t="str">
            <v xml:space="preserve">33 33-Servicios Apoyo a la Gestion de la Entidad (servicios administrativos) </v>
          </cell>
          <cell r="J125" t="str">
            <v/>
          </cell>
          <cell r="L125" t="str">
            <v>https://community.secop.gov.co/Public/Tendering/OpportunityDetail/Index?noticeUID=CO1.NTC.9779135&amp;isFromPublicArea=True&amp;isModal=true&amp;asPopupView=true</v>
          </cell>
          <cell r="M125">
            <v>46048</v>
          </cell>
          <cell r="N125" t="str">
            <v>5 Contratación directa</v>
          </cell>
          <cell r="O125" t="str">
            <v>33 Prestación de Servicios Profesionales y Apoyo (5-8)</v>
          </cell>
          <cell r="P125" t="str">
            <v>2 2. Privado</v>
          </cell>
          <cell r="Q125" t="str">
            <v>2 2. Funcionamiento</v>
          </cell>
          <cell r="R125" t="str">
            <v>8 8: Cultura</v>
          </cell>
          <cell r="S125" t="str">
            <v/>
          </cell>
          <cell r="T125" t="str">
            <v/>
          </cell>
          <cell r="U125" t="str">
            <v/>
          </cell>
          <cell r="V125" t="str">
            <v/>
          </cell>
          <cell r="W125" t="str">
            <v/>
          </cell>
          <cell r="X125" t="str">
            <v/>
          </cell>
          <cell r="Y125" t="str">
            <v>308DPM Proveer de manera autónoma e independiente los servicios requeridos para desarrollar actividades de graficación para los diferentes proyectos de Canal Capital y sus otras señales</v>
          </cell>
          <cell r="Z125">
            <v>46048</v>
          </cell>
          <cell r="AA125" t="str">
            <v/>
          </cell>
          <cell r="AB125" t="str">
            <v/>
          </cell>
          <cell r="AC125" t="str">
            <v>3 3. Municipal</v>
          </cell>
          <cell r="AD125">
            <v>1</v>
          </cell>
          <cell r="AE125" t="str">
            <v>2 2. Transferencias</v>
          </cell>
          <cell r="AF125" t="str">
            <v>1 1-Pesos Colombianos</v>
          </cell>
          <cell r="AI125" t="str">
            <v>2 2-NO</v>
          </cell>
          <cell r="AJ125">
            <v>28488600</v>
          </cell>
        </row>
        <row r="126">
          <cell r="F126" t="str">
            <v>0120-2026</v>
          </cell>
          <cell r="G126" t="str">
            <v>CC</v>
          </cell>
          <cell r="H126" t="str">
            <v>17 17. Contrato de Prestación de Servicios</v>
          </cell>
          <cell r="I126" t="str">
            <v xml:space="preserve">33 33-Servicios Apoyo a la Gestion de la Entidad (servicios administrativos) </v>
          </cell>
          <cell r="J126" t="str">
            <v/>
          </cell>
          <cell r="L126" t="str">
            <v>https://community.secop.gov.co/Public/Tendering/OpportunityDetail/Index?noticeUID=CO1.NTC.9779271&amp;isFromPublicArea=True&amp;isModal=true&amp;asPopupView=true</v>
          </cell>
          <cell r="M126">
            <v>46048</v>
          </cell>
          <cell r="N126" t="str">
            <v>5 Contratación directa</v>
          </cell>
          <cell r="O126" t="str">
            <v>33 Prestación de Servicios Profesionales y Apoyo (5-8)</v>
          </cell>
          <cell r="P126" t="str">
            <v>2 2. Privado</v>
          </cell>
          <cell r="Q126" t="str">
            <v>1 1. Inversión</v>
          </cell>
          <cell r="R126" t="str">
            <v>8 8: Cultura</v>
          </cell>
          <cell r="S126" t="str">
            <v/>
          </cell>
          <cell r="T126" t="str">
            <v/>
          </cell>
          <cell r="U126" t="str">
            <v/>
          </cell>
          <cell r="V126" t="str">
            <v/>
          </cell>
          <cell r="W126" t="str">
            <v/>
          </cell>
          <cell r="X126" t="str">
            <v/>
          </cell>
          <cell r="Y126" t="str">
            <v>216DDG - Proveer de manera autónoma e independiente los servicios requeridos para desarrollar actividades de Edición de contenido de las estrategias digitales incluidas en el Plan de inversión; financiado a tarde la resolución 00012 de 2026 del Fondo Único de Tecnologías de la Información y las Comunicaciones (FUTIC) y demás proyectos de Canal Capital</v>
          </cell>
          <cell r="Z126">
            <v>46048</v>
          </cell>
          <cell r="AA126" t="str">
            <v/>
          </cell>
          <cell r="AB126" t="str">
            <v/>
          </cell>
          <cell r="AC126" t="str">
            <v xml:space="preserve">1 1. Nacional </v>
          </cell>
          <cell r="AD126">
            <v>0</v>
          </cell>
          <cell r="AE126" t="str">
            <v>2 2. Transferencias</v>
          </cell>
          <cell r="AF126" t="str">
            <v>1 1-Pesos Colombianos</v>
          </cell>
          <cell r="AI126" t="str">
            <v>2 2-NO</v>
          </cell>
          <cell r="AJ126">
            <v>71609400</v>
          </cell>
        </row>
        <row r="127">
          <cell r="F127" t="str">
            <v>0121-2026</v>
          </cell>
          <cell r="G127" t="str">
            <v>CC</v>
          </cell>
          <cell r="H127" t="str">
            <v>17 17. Contrato de Prestación de Servicios</v>
          </cell>
          <cell r="I127" t="str">
            <v xml:space="preserve">33 33-Servicios Apoyo a la Gestion de la Entidad (servicios administrativos) </v>
          </cell>
          <cell r="J127" t="str">
            <v/>
          </cell>
          <cell r="L127" t="str">
            <v>https://community.secop.gov.co/Public/Tendering/OpportunityDetail/Index?noticeUID=CO1.NTC.9787111&amp;isFromPublicArea=True&amp;isModal=true&amp;asPopupView=true</v>
          </cell>
          <cell r="M127">
            <v>46048</v>
          </cell>
          <cell r="N127" t="str">
            <v>5 Contratación directa</v>
          </cell>
          <cell r="O127" t="str">
            <v>33 Prestación de Servicios Profesionales y Apoyo (5-8)</v>
          </cell>
          <cell r="P127" t="str">
            <v>2 2. Privado</v>
          </cell>
          <cell r="Q127" t="str">
            <v>1 1. Inversión</v>
          </cell>
          <cell r="R127" t="str">
            <v>8 8: Cultura</v>
          </cell>
          <cell r="S127" t="str">
            <v/>
          </cell>
          <cell r="T127" t="str">
            <v/>
          </cell>
          <cell r="U127" t="str">
            <v/>
          </cell>
          <cell r="V127" t="str">
            <v/>
          </cell>
          <cell r="W127" t="str">
            <v/>
          </cell>
          <cell r="X127" t="str">
            <v/>
          </cell>
          <cell r="Y127" t="str">
            <v>311DPR Proveer de manera autónoma e independiente los servicios requeridos para desarrollar actividades de realización para el proyecto Cicloviva de Canal Capital y sus otras señales; incluidos en el Plan de inversión; financiado a través de la Resolución 00012 de 2026 del Fondo Único de Tecnologías de la Información y las Comunicaciones (FUTIC)</v>
          </cell>
          <cell r="Z127">
            <v>46048</v>
          </cell>
          <cell r="AA127" t="str">
            <v/>
          </cell>
          <cell r="AB127" t="str">
            <v/>
          </cell>
          <cell r="AC127" t="str">
            <v xml:space="preserve">1 1. Nacional </v>
          </cell>
          <cell r="AD127">
            <v>0</v>
          </cell>
          <cell r="AE127" t="str">
            <v>2 2. Transferencias</v>
          </cell>
          <cell r="AF127" t="str">
            <v>1 1-Pesos Colombianos</v>
          </cell>
          <cell r="AI127" t="str">
            <v>2 2-NO</v>
          </cell>
          <cell r="AJ127">
            <v>68540000</v>
          </cell>
        </row>
        <row r="128">
          <cell r="F128" t="str">
            <v>0122-2026</v>
          </cell>
          <cell r="G128" t="str">
            <v>CC</v>
          </cell>
          <cell r="H128" t="str">
            <v>17 17. Contrato de Prestación de Servicios</v>
          </cell>
          <cell r="I128" t="str">
            <v xml:space="preserve">33 33-Servicios Apoyo a la Gestion de la Entidad (servicios administrativos) </v>
          </cell>
          <cell r="J128" t="str">
            <v/>
          </cell>
          <cell r="L128" t="str">
            <v>https://community.secop.gov.co/Public/Tendering/OpportunityDetail/Index?noticeUID=CO1.NTC.9779187&amp;isFromPublicArea=True&amp;isModal=true&amp;asPopupView=true</v>
          </cell>
          <cell r="M128">
            <v>46049</v>
          </cell>
          <cell r="N128" t="str">
            <v>5 Contratación directa</v>
          </cell>
          <cell r="O128" t="str">
            <v>33 Prestación de Servicios Profesionales y Apoyo (5-8)</v>
          </cell>
          <cell r="P128" t="str">
            <v>2 2. Privado</v>
          </cell>
          <cell r="Q128" t="str">
            <v>1 1. Inversión</v>
          </cell>
          <cell r="R128" t="str">
            <v>8 8: Cultura</v>
          </cell>
          <cell r="S128" t="str">
            <v/>
          </cell>
          <cell r="T128" t="str">
            <v/>
          </cell>
          <cell r="U128" t="str">
            <v/>
          </cell>
          <cell r="V128" t="str">
            <v/>
          </cell>
          <cell r="W128" t="str">
            <v/>
          </cell>
          <cell r="X128" t="str">
            <v/>
          </cell>
          <cell r="Y128" t="str">
            <v>318DPR - Proveer de manera autónoma e independiente los servicios requeridos para desarrollar actividades de investigación para el proyecto la Nevera Sonora incluido en el Plan de inversión; financiado a través de la resolución 00012 de 2026 del Fondo Único de Tecnologías de la Información y las Comunicaciones (FUTIC)</v>
          </cell>
          <cell r="Z128">
            <v>46049</v>
          </cell>
          <cell r="AA128" t="str">
            <v/>
          </cell>
          <cell r="AB128" t="str">
            <v/>
          </cell>
          <cell r="AC128" t="str">
            <v xml:space="preserve">1 1. Nacional </v>
          </cell>
          <cell r="AD128">
            <v>0</v>
          </cell>
          <cell r="AE128" t="str">
            <v>2 2. Transferencias</v>
          </cell>
          <cell r="AF128" t="str">
            <v>1 1-Pesos Colombianos</v>
          </cell>
          <cell r="AI128" t="str">
            <v>2 2-NO</v>
          </cell>
          <cell r="AJ128">
            <v>51017600</v>
          </cell>
        </row>
        <row r="129">
          <cell r="F129" t="str">
            <v>0123-2026</v>
          </cell>
          <cell r="G129" t="str">
            <v>CC</v>
          </cell>
          <cell r="H129" t="str">
            <v>17 17. Contrato de Prestación de Servicios</v>
          </cell>
          <cell r="I129" t="str">
            <v xml:space="preserve">33 33-Servicios Apoyo a la Gestion de la Entidad (servicios administrativos) </v>
          </cell>
          <cell r="J129" t="str">
            <v/>
          </cell>
          <cell r="L129" t="str">
            <v>https://community.secop.gov.co/Public/Tendering/OpportunityDetail/Index?noticeUID=CO1.NTC.9779889&amp;isFromPublicArea=True&amp;isModal=true&amp;asPopupView=true</v>
          </cell>
          <cell r="M129">
            <v>46048</v>
          </cell>
          <cell r="N129" t="str">
            <v>5 Contratación directa</v>
          </cell>
          <cell r="O129" t="str">
            <v>33 Prestación de Servicios Profesionales y Apoyo (5-8)</v>
          </cell>
          <cell r="P129" t="str">
            <v>2 2. Privado</v>
          </cell>
          <cell r="Q129" t="str">
            <v>1 1. Inversión</v>
          </cell>
          <cell r="R129" t="str">
            <v>8 8: Cultura</v>
          </cell>
          <cell r="S129" t="str">
            <v/>
          </cell>
          <cell r="T129" t="str">
            <v/>
          </cell>
          <cell r="U129" t="str">
            <v/>
          </cell>
          <cell r="V129" t="str">
            <v/>
          </cell>
          <cell r="W129" t="str">
            <v/>
          </cell>
          <cell r="X129" t="str">
            <v/>
          </cell>
          <cell r="Y129" t="str">
            <v>312DPR Proveer de manera autónoma e independiente los servicios requeridos para desarrollar actividades de investigación para el proyecto Cicloviva de Canal Capital y sus otras señales; incluidos en el Plan de inversión; financiado a través de la Resolución 00012 de 2026 del Fondo Único de Tecnologías de la Información y las Comunicaciones (FUTIC)</v>
          </cell>
          <cell r="Z129">
            <v>46048</v>
          </cell>
          <cell r="AA129" t="str">
            <v/>
          </cell>
          <cell r="AB129" t="str">
            <v/>
          </cell>
          <cell r="AC129" t="str">
            <v xml:space="preserve">1 1. Nacional </v>
          </cell>
          <cell r="AD129">
            <v>0</v>
          </cell>
          <cell r="AE129" t="str">
            <v>2 2. Transferencias</v>
          </cell>
          <cell r="AF129" t="str">
            <v>1 1-Pesos Colombianos</v>
          </cell>
          <cell r="AI129" t="str">
            <v>2 2-NO</v>
          </cell>
          <cell r="AJ129">
            <v>49766000</v>
          </cell>
        </row>
        <row r="130">
          <cell r="F130" t="str">
            <v>0125-2026</v>
          </cell>
          <cell r="G130" t="str">
            <v>CC</v>
          </cell>
          <cell r="H130" t="str">
            <v>17 17. Contrato de Prestación de Servicios</v>
          </cell>
          <cell r="I130" t="str">
            <v xml:space="preserve">33 33-Servicios Apoyo a la Gestion de la Entidad (servicios administrativos) </v>
          </cell>
          <cell r="J130" t="str">
            <v/>
          </cell>
          <cell r="L130" t="str">
            <v>https://community.secop.gov.co/Public/Tendering/OpportunityDetail/Index?noticeUID=CO1.NTC.9784947&amp;isFromPublicArea=True&amp;isModal=true&amp;asPopupView=true</v>
          </cell>
          <cell r="M130">
            <v>46048</v>
          </cell>
          <cell r="N130" t="str">
            <v>5 Contratación directa</v>
          </cell>
          <cell r="O130" t="str">
            <v>33 Prestación de Servicios Profesionales y Apoyo (5-8)</v>
          </cell>
          <cell r="P130" t="str">
            <v>2 2. Privado</v>
          </cell>
          <cell r="Q130" t="str">
            <v>1 1. Inversión</v>
          </cell>
          <cell r="R130" t="str">
            <v>8 8: Cultura</v>
          </cell>
          <cell r="S130" t="str">
            <v/>
          </cell>
          <cell r="T130" t="str">
            <v/>
          </cell>
          <cell r="U130" t="str">
            <v/>
          </cell>
          <cell r="V130" t="str">
            <v/>
          </cell>
          <cell r="W130" t="str">
            <v/>
          </cell>
          <cell r="X130" t="str">
            <v/>
          </cell>
          <cell r="Y130" t="str">
            <v xml:space="preserve">
316DPR- Proveer de manera autónoma e independiente los servicios requeridos para desarrollar actividades de dirección/presentación para el proyecto la Nevera Sonora incluido en el Plan de inversión; financiado a través de la Resolución 00012 de 2026 del Fondo Único de Tecnologías de la Información y las Comunicaciones (FUTIC).</v>
          </cell>
          <cell r="Z130">
            <v>46048</v>
          </cell>
          <cell r="AA130" t="str">
            <v/>
          </cell>
          <cell r="AB130" t="str">
            <v/>
          </cell>
          <cell r="AC130" t="str">
            <v xml:space="preserve">1 1. Nacional </v>
          </cell>
          <cell r="AD130">
            <v>0</v>
          </cell>
          <cell r="AE130" t="str">
            <v>2 2. Transferencias</v>
          </cell>
          <cell r="AF130" t="str">
            <v>1 1-Pesos Colombianos</v>
          </cell>
          <cell r="AI130" t="str">
            <v>2 2-NO</v>
          </cell>
          <cell r="AJ130">
            <v>174300200</v>
          </cell>
        </row>
        <row r="131">
          <cell r="F131" t="str">
            <v>0127-2026</v>
          </cell>
          <cell r="G131" t="str">
            <v>CC</v>
          </cell>
          <cell r="H131" t="str">
            <v>17 17. Contrato de Prestación de Servicios</v>
          </cell>
          <cell r="I131" t="str">
            <v xml:space="preserve">33 33-Servicios Apoyo a la Gestion de la Entidad (servicios administrativos) </v>
          </cell>
          <cell r="J131" t="str">
            <v/>
          </cell>
          <cell r="L131" t="str">
            <v>https://community.secop.gov.co/Public/Tendering/OpportunityDetail/Index?noticeUID=CO1.NTC.9798478&amp;isFromPublicArea=True&amp;isModal=true&amp;asPopupView=true</v>
          </cell>
          <cell r="M131">
            <v>46049</v>
          </cell>
          <cell r="N131" t="str">
            <v>5 Contratación directa</v>
          </cell>
          <cell r="O131" t="str">
            <v>33 Prestación de Servicios Profesionales y Apoyo (5-8)</v>
          </cell>
          <cell r="P131" t="str">
            <v>2 2. Privado</v>
          </cell>
          <cell r="Q131" t="str">
            <v>1 1. Inversión</v>
          </cell>
          <cell r="R131" t="str">
            <v>8 8: Cultura</v>
          </cell>
          <cell r="S131" t="str">
            <v/>
          </cell>
          <cell r="T131" t="str">
            <v/>
          </cell>
          <cell r="U131" t="str">
            <v/>
          </cell>
          <cell r="V131" t="str">
            <v/>
          </cell>
          <cell r="W131" t="str">
            <v/>
          </cell>
          <cell r="X131" t="str">
            <v/>
          </cell>
          <cell r="Y131" t="str">
            <v>328DDG - Proveer de manera autónoma e independiente los servicios requeridos para
desarrollar actividades de análisis de audiencias de las estrategias digitales incluidas en el Plan de inversión; financiado a través de la resolución 00012 de 2026 del Fondo Único de Tecnologías de la Información y las Comunicaciones (FUTIC) y demás proyectos de Canal Capital.</v>
          </cell>
          <cell r="Z131">
            <v>46049</v>
          </cell>
          <cell r="AA131" t="str">
            <v/>
          </cell>
          <cell r="AB131" t="str">
            <v/>
          </cell>
          <cell r="AC131" t="str">
            <v xml:space="preserve">1 1. Nacional </v>
          </cell>
          <cell r="AD131">
            <v>0</v>
          </cell>
          <cell r="AE131" t="str">
            <v>2 2. Transferencias</v>
          </cell>
          <cell r="AF131" t="str">
            <v>1 1-Pesos Colombianos</v>
          </cell>
          <cell r="AI131" t="str">
            <v>2 2-NO</v>
          </cell>
          <cell r="AJ131">
            <v>57186200</v>
          </cell>
        </row>
        <row r="132">
          <cell r="F132" t="str">
            <v>0128-2026</v>
          </cell>
          <cell r="G132" t="str">
            <v>CC</v>
          </cell>
          <cell r="H132" t="str">
            <v>17 17. Contrato de Prestación de Servicios</v>
          </cell>
          <cell r="I132" t="str">
            <v xml:space="preserve">33 33-Servicios Apoyo a la Gestion de la Entidad (servicios administrativos) </v>
          </cell>
          <cell r="J132" t="str">
            <v/>
          </cell>
          <cell r="L132" t="str">
            <v>https://community.secop.gov.co/Public/Tendering/OpportunityDetail/Index?noticeUID=CO1.NTC.9825489&amp;isFromPublicArea=True&amp;isModal=true&amp;asPopupView=true</v>
          </cell>
          <cell r="M132">
            <v>46050</v>
          </cell>
          <cell r="N132" t="str">
            <v>5 Contratación directa</v>
          </cell>
          <cell r="O132" t="str">
            <v>33 Prestación de Servicios Profesionales y Apoyo (5-8)</v>
          </cell>
          <cell r="P132" t="str">
            <v>2 2. Privado</v>
          </cell>
          <cell r="Q132" t="str">
            <v>1 1. Inversión</v>
          </cell>
          <cell r="R132" t="str">
            <v>8 8: Cultura</v>
          </cell>
          <cell r="S132" t="str">
            <v/>
          </cell>
          <cell r="T132" t="str">
            <v/>
          </cell>
          <cell r="U132" t="str">
            <v/>
          </cell>
          <cell r="V132" t="str">
            <v/>
          </cell>
          <cell r="W132" t="str">
            <v/>
          </cell>
          <cell r="X132" t="str">
            <v/>
          </cell>
          <cell r="Y132" t="str">
            <v>306DPR-Proveer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v>
          </cell>
          <cell r="Z132">
            <v>46050</v>
          </cell>
          <cell r="AA132" t="str">
            <v/>
          </cell>
          <cell r="AB132" t="str">
            <v/>
          </cell>
          <cell r="AC132" t="str">
            <v xml:space="preserve">1 1. Nacional </v>
          </cell>
          <cell r="AD132">
            <v>0</v>
          </cell>
          <cell r="AE132" t="str">
            <v>2 2. Transferencias</v>
          </cell>
          <cell r="AF132" t="str">
            <v>1 1-Pesos Colombianos</v>
          </cell>
          <cell r="AI132" t="str">
            <v>2 2-NO</v>
          </cell>
          <cell r="AJ132">
            <v>56262400</v>
          </cell>
        </row>
        <row r="133">
          <cell r="F133" t="str">
            <v>0129-2026</v>
          </cell>
          <cell r="G133" t="str">
            <v>CC</v>
          </cell>
          <cell r="H133" t="str">
            <v>17 17. Contrato de Prestación de Servicios</v>
          </cell>
          <cell r="I133" t="str">
            <v xml:space="preserve">31 31-Servicios Profesionales </v>
          </cell>
          <cell r="J133" t="str">
            <v/>
          </cell>
          <cell r="L133" t="str">
            <v>https://community.secop.gov.co/Public/Tendering/OpportunityDetail/Index?noticeUID=CO1.NTC.9797760&amp;isFromPublicArea=True&amp;isModal=true&amp;asPopupView=true</v>
          </cell>
          <cell r="M133">
            <v>46049</v>
          </cell>
          <cell r="N133" t="str">
            <v>5 Contratación directa</v>
          </cell>
          <cell r="O133" t="str">
            <v>33 Prestación de Servicios Profesionales y Apoyo (5-8)</v>
          </cell>
          <cell r="P133" t="str">
            <v>2 2. Privado</v>
          </cell>
          <cell r="Q133" t="str">
            <v>1 1. Inversión</v>
          </cell>
          <cell r="R133" t="str">
            <v>8 8: Cultura</v>
          </cell>
          <cell r="S133" t="str">
            <v/>
          </cell>
          <cell r="T133" t="str">
            <v/>
          </cell>
          <cell r="U133" t="str">
            <v/>
          </cell>
          <cell r="V133" t="str">
            <v/>
          </cell>
          <cell r="W133" t="str">
            <v/>
          </cell>
          <cell r="X133" t="str">
            <v/>
          </cell>
          <cell r="Y133" t="str">
            <v>326DDG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v>
          </cell>
          <cell r="Z133">
            <v>46049</v>
          </cell>
          <cell r="AA133" t="str">
            <v/>
          </cell>
          <cell r="AB133" t="str">
            <v/>
          </cell>
          <cell r="AC133" t="str">
            <v xml:space="preserve">1 1. Nacional </v>
          </cell>
          <cell r="AD133">
            <v>0</v>
          </cell>
          <cell r="AE133" t="str">
            <v>2 2. Transferencias</v>
          </cell>
          <cell r="AF133" t="str">
            <v>1 1-Pesos Colombianos</v>
          </cell>
          <cell r="AI133" t="str">
            <v>2 2-NO</v>
          </cell>
          <cell r="AJ133">
            <v>40885600</v>
          </cell>
        </row>
        <row r="134">
          <cell r="F134" t="str">
            <v>0130-2026</v>
          </cell>
          <cell r="G134" t="str">
            <v>NIT</v>
          </cell>
          <cell r="H134" t="str">
            <v>17 17. Contrato de Prestación de Servicios</v>
          </cell>
          <cell r="I134" t="str">
            <v xml:space="preserve">33 33-Servicios Apoyo a la Gestion de la Entidad (servicios administrativos) </v>
          </cell>
          <cell r="J134" t="str">
            <v/>
          </cell>
          <cell r="L134" t="str">
            <v>https://community.secop.gov.co/Public/Tendering/OpportunityDetail/Index?noticeUID=CO1.NTC.9789014&amp;isFromPublicArea=True&amp;isModal=true&amp;asPopupView=true</v>
          </cell>
          <cell r="M134">
            <v>46048</v>
          </cell>
          <cell r="N134" t="str">
            <v>5 Contratación directa</v>
          </cell>
          <cell r="O134" t="str">
            <v>33 Prestación de Servicios Profesionales y Apoyo (5-8)</v>
          </cell>
          <cell r="P134" t="str">
            <v>2 2. Privado</v>
          </cell>
          <cell r="Q134" t="str">
            <v>2 2. Funcionamiento</v>
          </cell>
          <cell r="R134" t="str">
            <v>8 8: Cultura</v>
          </cell>
          <cell r="S134" t="str">
            <v/>
          </cell>
          <cell r="T134" t="str">
            <v/>
          </cell>
          <cell r="U134" t="str">
            <v/>
          </cell>
          <cell r="V134" t="str">
            <v/>
          </cell>
          <cell r="W134" t="str">
            <v/>
          </cell>
          <cell r="X134" t="str">
            <v/>
          </cell>
          <cell r="Y134" t="str">
            <v>676GBV - Prestar servicios técnicos y de producción audiovisual en sus distintas fases de preproducción; producción y postproducción; de acuerdo con los requerimientos establecidos; atendiendo a las necesidades y lineamientos definidos por Canal Capital.</v>
          </cell>
          <cell r="Z134">
            <v>46048</v>
          </cell>
          <cell r="AA134" t="str">
            <v/>
          </cell>
          <cell r="AB134" t="str">
            <v/>
          </cell>
          <cell r="AC134" t="str">
            <v>4 4. Propio</v>
          </cell>
          <cell r="AD134">
            <v>0</v>
          </cell>
          <cell r="AE134" t="str">
            <v>1 1. Ingresos Corrientes</v>
          </cell>
          <cell r="AF134" t="str">
            <v>1 1-Pesos Colombianos</v>
          </cell>
          <cell r="AI134" t="str">
            <v>2 2-NO</v>
          </cell>
          <cell r="AJ134">
            <v>400000000</v>
          </cell>
        </row>
        <row r="135">
          <cell r="F135" t="str">
            <v>0131-2026</v>
          </cell>
          <cell r="G135" t="str">
            <v>CC</v>
          </cell>
          <cell r="H135" t="str">
            <v>17 17. Contrato de Prestación de Servicios</v>
          </cell>
          <cell r="I135" t="str">
            <v xml:space="preserve">33 33-Servicios Apoyo a la Gestion de la Entidad (servicios administrativos) </v>
          </cell>
          <cell r="J135" t="str">
            <v/>
          </cell>
          <cell r="L135" t="str">
            <v>https://community.secop.gov.co/Public/Tendering/OpportunityDetail/Index?noticeUID=CO1.NTC.9823524&amp;isFromPublicArea=True&amp;isModal=true&amp;asPopupView=true</v>
          </cell>
          <cell r="M135">
            <v>46050</v>
          </cell>
          <cell r="N135" t="str">
            <v>5 Contratación directa</v>
          </cell>
          <cell r="O135" t="str">
            <v>33 Prestación de Servicios Profesionales y Apoyo (5-8)</v>
          </cell>
          <cell r="P135" t="str">
            <v>2 2. Privado</v>
          </cell>
          <cell r="Q135" t="str">
            <v>1 1. Inversión</v>
          </cell>
          <cell r="R135" t="str">
            <v>8 8: Cultura</v>
          </cell>
          <cell r="S135" t="str">
            <v/>
          </cell>
          <cell r="T135" t="str">
            <v/>
          </cell>
          <cell r="U135" t="str">
            <v/>
          </cell>
          <cell r="V135" t="str">
            <v/>
          </cell>
          <cell r="W135" t="str">
            <v/>
          </cell>
          <cell r="X135" t="str">
            <v/>
          </cell>
          <cell r="Y135" t="str">
            <v>320DPR - Proveer de manera autónoma e independiente los servicios requeridos para
desarrollar actividades de producción para el proyecto la Nevera Sonora incluido en el Plan de inversión; financiado
a través de la resolución 00012 de 2026 del Fondo Único de Tecnologías de la Información y las Comunicaciones
(FUTIC).</v>
          </cell>
          <cell r="Z135">
            <v>46050</v>
          </cell>
          <cell r="AA135" t="str">
            <v/>
          </cell>
          <cell r="AB135" t="str">
            <v/>
          </cell>
          <cell r="AC135" t="str">
            <v xml:space="preserve">1 1. Nacional </v>
          </cell>
          <cell r="AD135">
            <v>0</v>
          </cell>
          <cell r="AE135" t="str">
            <v>2 2. Transferencias</v>
          </cell>
          <cell r="AF135" t="str">
            <v>1 1-Pesos Colombianos</v>
          </cell>
          <cell r="AI135" t="str">
            <v>2 2-NO</v>
          </cell>
          <cell r="AJ135">
            <v>61477400</v>
          </cell>
        </row>
        <row r="136">
          <cell r="F136" t="str">
            <v>0132-2026</v>
          </cell>
          <cell r="G136" t="str">
            <v>CC</v>
          </cell>
          <cell r="H136" t="str">
            <v>17 17. Contrato de Prestación de Servicios</v>
          </cell>
          <cell r="I136" t="str">
            <v xml:space="preserve">33 33-Servicios Apoyo a la Gestion de la Entidad (servicios administrativos) </v>
          </cell>
          <cell r="J136" t="str">
            <v/>
          </cell>
          <cell r="L136" t="str">
            <v>https://community.secop.gov.co/Public/Tendering/OpportunityDetail/Index?noticeUID=CO1.NTC.9820926&amp;isFromPublicArea=True&amp;isModal=true&amp;asPopupView=true</v>
          </cell>
          <cell r="M136">
            <v>46052</v>
          </cell>
          <cell r="N136" t="str">
            <v>5 Contratación directa</v>
          </cell>
          <cell r="O136" t="str">
            <v>33 Prestación de Servicios Profesionales y Apoyo (5-8)</v>
          </cell>
          <cell r="P136" t="str">
            <v>2 2. Privado</v>
          </cell>
          <cell r="Q136" t="str">
            <v>1 1. Inversión</v>
          </cell>
          <cell r="R136" t="str">
            <v>8 8: Cultura</v>
          </cell>
          <cell r="S136" t="str">
            <v/>
          </cell>
          <cell r="T136" t="str">
            <v/>
          </cell>
          <cell r="U136" t="str">
            <v/>
          </cell>
          <cell r="V136" t="str">
            <v/>
          </cell>
          <cell r="W136" t="str">
            <v/>
          </cell>
          <cell r="X136" t="str">
            <v/>
          </cell>
          <cell r="Y136" t="str">
            <v>309DPR - Proveer de manera autónoma e independiente los servicios requeridos para
desarrollar actividades de periodismo para Canal Capital y sus otras señales; incluidos en el Plan de inversión;
financiado a través la Resolución 00012 de 2026 del Fondo Único de Tecnologías de la Información y las
Comunicaciones (FUTIC); en cumplimiento de la sentencia de la Sala Primera de Revisión de la Corte constitucional
del 7 de marzo de 2017; radicado 2016-00057.</v>
          </cell>
          <cell r="Z136">
            <v>46052</v>
          </cell>
          <cell r="AA136" t="str">
            <v/>
          </cell>
          <cell r="AB136" t="str">
            <v/>
          </cell>
          <cell r="AC136" t="str">
            <v xml:space="preserve">1 1. Nacional </v>
          </cell>
          <cell r="AD136">
            <v>0</v>
          </cell>
          <cell r="AE136" t="str">
            <v>2 2. Transferencias</v>
          </cell>
          <cell r="AF136" t="str">
            <v>1 1-Pesos Colombianos</v>
          </cell>
          <cell r="AI136" t="str">
            <v>2 2-NO</v>
          </cell>
          <cell r="AJ136">
            <v>72414000</v>
          </cell>
        </row>
        <row r="137">
          <cell r="F137" t="str">
            <v>0133-2026</v>
          </cell>
          <cell r="G137" t="str">
            <v>CC</v>
          </cell>
          <cell r="H137" t="str">
            <v>17 17. Contrato de Prestación de Servicios</v>
          </cell>
          <cell r="I137" t="str">
            <v xml:space="preserve">33 33-Servicios Apoyo a la Gestion de la Entidad (servicios administrativos) </v>
          </cell>
          <cell r="J137" t="str">
            <v/>
          </cell>
          <cell r="L137" t="str">
            <v>https://community.secop.gov.co/Public/Tendering/OpportunityDetail/Index?noticeUID=CO1.NTC.9823996&amp;isFromPublicArea=True&amp;isModal=true&amp;asPopupView=true</v>
          </cell>
          <cell r="M137">
            <v>46050</v>
          </cell>
          <cell r="N137" t="str">
            <v>5 Contratación directa</v>
          </cell>
          <cell r="O137" t="str">
            <v>33 Prestación de Servicios Profesionales y Apoyo (5-8)</v>
          </cell>
          <cell r="P137" t="str">
            <v>2 2. Privado</v>
          </cell>
          <cell r="Q137" t="str">
            <v>2 2. Funcionamiento</v>
          </cell>
          <cell r="R137" t="str">
            <v>8 8: Cultura</v>
          </cell>
          <cell r="S137" t="str">
            <v/>
          </cell>
          <cell r="T137" t="str">
            <v/>
          </cell>
          <cell r="U137" t="str">
            <v/>
          </cell>
          <cell r="V137" t="str">
            <v/>
          </cell>
          <cell r="W137" t="str">
            <v/>
          </cell>
          <cell r="X137" t="str">
            <v/>
          </cell>
          <cell r="Y137" t="str">
            <v>327DPG - Proveer de manera autónoma e independiente los servicios requeridos para
desarrollar actividades de closed caption para Canal Capital y sus otras señales.</v>
          </cell>
          <cell r="Z137">
            <v>46050</v>
          </cell>
          <cell r="AA137" t="str">
            <v/>
          </cell>
          <cell r="AB137" t="str">
            <v/>
          </cell>
          <cell r="AC137" t="str">
            <v>3 3. Municipal</v>
          </cell>
          <cell r="AD137">
            <v>1</v>
          </cell>
          <cell r="AE137" t="str">
            <v>2 2. Transferencias</v>
          </cell>
          <cell r="AF137" t="str">
            <v>1 1-Pesos Colombianos</v>
          </cell>
          <cell r="AI137" t="str">
            <v>2 2-NO</v>
          </cell>
          <cell r="AJ137">
            <v>24561600</v>
          </cell>
        </row>
        <row r="138">
          <cell r="F138" t="str">
            <v>0134-2026</v>
          </cell>
          <cell r="G138" t="str">
            <v>CC</v>
          </cell>
          <cell r="H138" t="str">
            <v>17 17. Contrato de Prestación de Servicios</v>
          </cell>
          <cell r="I138" t="str">
            <v xml:space="preserve">33 33-Servicios Apoyo a la Gestion de la Entidad (servicios administrativos) </v>
          </cell>
          <cell r="J138" t="str">
            <v/>
          </cell>
          <cell r="L138" t="str">
            <v>https://community.secop.gov.co/Public/Tendering/OpportunityDetail/Index?noticeUID=CO1.NTC.9841122&amp;isFromPublicArea=True&amp;isModal=true&amp;asPopupView=true</v>
          </cell>
          <cell r="M138">
            <v>46051</v>
          </cell>
          <cell r="N138" t="str">
            <v>5 Contratación directa</v>
          </cell>
          <cell r="O138" t="str">
            <v>33 Prestación de Servicios Profesionales y Apoyo (5-8)</v>
          </cell>
          <cell r="P138" t="str">
            <v>2 2. Privado</v>
          </cell>
          <cell r="Q138" t="str">
            <v>2 2. Funcionamiento</v>
          </cell>
          <cell r="R138" t="str">
            <v>8 8: Cultura</v>
          </cell>
          <cell r="S138" t="str">
            <v/>
          </cell>
          <cell r="T138" t="str">
            <v/>
          </cell>
          <cell r="U138" t="str">
            <v/>
          </cell>
          <cell r="V138" t="str">
            <v/>
          </cell>
          <cell r="W138" t="str">
            <v/>
          </cell>
          <cell r="X138" t="str">
            <v/>
          </cell>
          <cell r="Y138" t="str">
            <v>340DPR-Proveer de manera autónoma e independiente los servicios requeridos para
desarrollar actividades de dirección para los diferentes proyectos de Canal Capital y sus otras señales.</v>
          </cell>
          <cell r="Z138">
            <v>46051</v>
          </cell>
          <cell r="AA138" t="str">
            <v/>
          </cell>
          <cell r="AB138" t="str">
            <v/>
          </cell>
          <cell r="AC138" t="str">
            <v>3 3. Municipal</v>
          </cell>
          <cell r="AD138">
            <v>1</v>
          </cell>
          <cell r="AE138" t="str">
            <v>2 2. Transferencias</v>
          </cell>
          <cell r="AF138" t="str">
            <v>1 1-Pesos Colombianos</v>
          </cell>
          <cell r="AI138" t="str">
            <v>2 2-NO</v>
          </cell>
          <cell r="AJ138">
            <v>57691200</v>
          </cell>
        </row>
        <row r="139">
          <cell r="F139" t="str">
            <v>0135-2026</v>
          </cell>
          <cell r="G139" t="str">
            <v>CC</v>
          </cell>
          <cell r="H139" t="str">
            <v>17 17. Contrato de Prestación de Servicios</v>
          </cell>
          <cell r="I139" t="str">
            <v xml:space="preserve">33 33-Servicios Apoyo a la Gestion de la Entidad (servicios administrativos) </v>
          </cell>
          <cell r="J139" t="str">
            <v/>
          </cell>
          <cell r="L139" t="str">
            <v>https://community.secop.gov.co/Public/Tendering/OpportunityDetail/Index?noticeUID=CO1.NTC.9825274&amp;isFromPublicArea=True&amp;isModal=true&amp;asPopupView=true</v>
          </cell>
          <cell r="M139">
            <v>46050</v>
          </cell>
          <cell r="N139" t="str">
            <v>5 Contratación directa</v>
          </cell>
          <cell r="O139" t="str">
            <v>33 Prestación de Servicios Profesionales y Apoyo (5-8)</v>
          </cell>
          <cell r="P139" t="str">
            <v>2 2. Privado</v>
          </cell>
          <cell r="Q139" t="str">
            <v>2 2. Funcionamiento</v>
          </cell>
          <cell r="R139" t="str">
            <v>8 8: Cultura</v>
          </cell>
          <cell r="S139" t="str">
            <v/>
          </cell>
          <cell r="T139" t="str">
            <v/>
          </cell>
          <cell r="U139" t="str">
            <v/>
          </cell>
          <cell r="V139" t="str">
            <v/>
          </cell>
          <cell r="W139" t="str">
            <v/>
          </cell>
          <cell r="X139" t="str">
            <v/>
          </cell>
          <cell r="Y139" t="str">
            <v>337DPR - Proveer de manera autónoma e independiente los servicios requeridos para
desarrollar actividades de edición para los diferentes proyectos de Canal Capital y sus otras señales.</v>
          </cell>
          <cell r="Z139">
            <v>46050</v>
          </cell>
          <cell r="AA139" t="str">
            <v/>
          </cell>
          <cell r="AB139" t="str">
            <v/>
          </cell>
          <cell r="AC139" t="str">
            <v>3 3. Municipal</v>
          </cell>
          <cell r="AD139">
            <v>1</v>
          </cell>
          <cell r="AE139" t="str">
            <v>2 2. Transferencias</v>
          </cell>
          <cell r="AF139" t="str">
            <v>1 1-Pesos Colombianos</v>
          </cell>
          <cell r="AI139" t="str">
            <v>2 2-NO</v>
          </cell>
          <cell r="AJ139">
            <v>40745600</v>
          </cell>
        </row>
        <row r="140">
          <cell r="F140" t="str">
            <v>0136-2026</v>
          </cell>
          <cell r="G140" t="str">
            <v>CC</v>
          </cell>
          <cell r="H140" t="str">
            <v>17 17. Contrato de Prestación de Servicios</v>
          </cell>
          <cell r="I140" t="str">
            <v xml:space="preserve">33 33-Servicios Apoyo a la Gestion de la Entidad (servicios administrativos) </v>
          </cell>
          <cell r="J140" t="str">
            <v/>
          </cell>
          <cell r="L140" t="str">
            <v>https://community.secop.gov.co/Public/Tendering/OpportunityDetail/Index?noticeUID=CO1.NTC.9843546&amp;isFromPublicArea=True&amp;isModal=true&amp;asPopupView=true</v>
          </cell>
          <cell r="M140">
            <v>46050</v>
          </cell>
          <cell r="N140" t="str">
            <v>5 Contratación directa</v>
          </cell>
          <cell r="O140" t="str">
            <v>33 Prestación de Servicios Profesionales y Apoyo (5-8)</v>
          </cell>
          <cell r="P140" t="str">
            <v>2 2. Privado</v>
          </cell>
          <cell r="Q140" t="str">
            <v>1 1. Inversión</v>
          </cell>
          <cell r="R140" t="str">
            <v>8 8: Cultura</v>
          </cell>
          <cell r="S140" t="str">
            <v/>
          </cell>
          <cell r="T140" t="str">
            <v/>
          </cell>
          <cell r="U140" t="str">
            <v/>
          </cell>
          <cell r="V140" t="str">
            <v/>
          </cell>
          <cell r="W140" t="str">
            <v/>
          </cell>
          <cell r="X140" t="str">
            <v/>
          </cell>
          <cell r="Y140" t="str">
            <v>307DPR-Proveer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v>
          </cell>
          <cell r="Z140">
            <v>46050</v>
          </cell>
          <cell r="AA140" t="str">
            <v/>
          </cell>
          <cell r="AB140" t="str">
            <v/>
          </cell>
          <cell r="AC140" t="str">
            <v xml:space="preserve">1 1. Nacional </v>
          </cell>
          <cell r="AD140">
            <v>0</v>
          </cell>
          <cell r="AE140" t="str">
            <v>2 2. Transferencias</v>
          </cell>
          <cell r="AF140" t="str">
            <v>1 1-Pesos Colombianos</v>
          </cell>
          <cell r="AI140" t="str">
            <v>2 2-NO</v>
          </cell>
          <cell r="AJ140">
            <v>56262400</v>
          </cell>
        </row>
        <row r="141">
          <cell r="F141" t="str">
            <v>0138-2026</v>
          </cell>
          <cell r="G141" t="str">
            <v>CC</v>
          </cell>
          <cell r="H141" t="str">
            <v>17 17. Contrato de Prestación de Servicios</v>
          </cell>
          <cell r="I141" t="str">
            <v xml:space="preserve">33 33-Servicios Apoyo a la Gestion de la Entidad (servicios administrativos) </v>
          </cell>
          <cell r="J141" t="str">
            <v/>
          </cell>
          <cell r="L141" t="str">
            <v>https://community.secop.gov.co/Public/Tendering/OpportunityDetail/Index?noticeUID=CO1.NTC.9832419&amp;isFromPublicArea=True&amp;isModal=true&amp;asPopupView=true</v>
          </cell>
          <cell r="M141">
            <v>46050</v>
          </cell>
          <cell r="N141" t="str">
            <v>5 Contratación directa</v>
          </cell>
          <cell r="O141" t="str">
            <v>33 Prestación de Servicios Profesionales y Apoyo (5-8)</v>
          </cell>
          <cell r="P141" t="str">
            <v>2 2. Privado</v>
          </cell>
          <cell r="Q141" t="str">
            <v>1 1. Inversión</v>
          </cell>
          <cell r="R141" t="str">
            <v>8 8: Cultura</v>
          </cell>
          <cell r="S141" t="str">
            <v/>
          </cell>
          <cell r="T141" t="str">
            <v/>
          </cell>
          <cell r="U141" t="str">
            <v/>
          </cell>
          <cell r="V141" t="str">
            <v/>
          </cell>
          <cell r="W141" t="str">
            <v/>
          </cell>
          <cell r="X141" t="str">
            <v/>
          </cell>
          <cell r="Y141" t="str">
            <v>305DPR-Proveer de manera autónoma e independiente los servicios requeridos para
desarrollar actividades de presentación para el proyecto Eureka Verso incluido en el Plan de inversión; financiado a través de la resolución 00012 de 2026 del Fondo Único de Tecnologías de la Información y las Comunicaciones (FUTIC).</v>
          </cell>
          <cell r="Z141">
            <v>46050</v>
          </cell>
          <cell r="AA141" t="str">
            <v/>
          </cell>
          <cell r="AB141" t="str">
            <v/>
          </cell>
          <cell r="AC141" t="str">
            <v xml:space="preserve">1 1. Nacional </v>
          </cell>
          <cell r="AD141">
            <v>0</v>
          </cell>
          <cell r="AE141" t="str">
            <v>2 2. Transferencias</v>
          </cell>
          <cell r="AF141" t="str">
            <v>1 1-Pesos Colombianos</v>
          </cell>
          <cell r="AI141" t="str">
            <v>2 2-NO</v>
          </cell>
          <cell r="AJ141">
            <v>81771200</v>
          </cell>
        </row>
        <row r="142">
          <cell r="F142" t="str">
            <v>0140-2026</v>
          </cell>
          <cell r="G142" t="str">
            <v>CC</v>
          </cell>
          <cell r="H142" t="str">
            <v>17 17. Contrato de Prestación de Servicios</v>
          </cell>
          <cell r="I142" t="str">
            <v xml:space="preserve">33 33-Servicios Apoyo a la Gestion de la Entidad (servicios administrativos) </v>
          </cell>
          <cell r="J142" t="str">
            <v/>
          </cell>
          <cell r="L142" t="str">
            <v>https://community.secop.gov.co/Public/Tendering/OpportunityDetail/Index?noticeUID=CO1.NTC.9845142&amp;isFromPublicArea=True&amp;isModal=true&amp;asPopupView=true</v>
          </cell>
          <cell r="M142">
            <v>46051</v>
          </cell>
          <cell r="N142" t="str">
            <v>5 Contratación directa</v>
          </cell>
          <cell r="O142" t="str">
            <v>33 Prestación de Servicios Profesionales y Apoyo (5-8)</v>
          </cell>
          <cell r="P142" t="str">
            <v>2 2. Privado</v>
          </cell>
          <cell r="Q142" t="str">
            <v>1 1. Inversión</v>
          </cell>
          <cell r="R142" t="str">
            <v>8 8: Cultura</v>
          </cell>
          <cell r="S142" t="str">
            <v/>
          </cell>
          <cell r="T142" t="str">
            <v/>
          </cell>
          <cell r="U142" t="str">
            <v/>
          </cell>
          <cell r="V142" t="str">
            <v/>
          </cell>
          <cell r="W142" t="str">
            <v/>
          </cell>
          <cell r="X142" t="str">
            <v/>
          </cell>
          <cell r="Y142" t="str">
            <v>321DPR - Proveer de manera autónoma e independiente los servicios requeridos
para desarrollar actividades de asistencia de producción para el proyecto la Nevera Sonora incluido en
el Plan de inversión; financiado a través de la resolución 00012 de 2026 del Fondo Único de Tecnologías
de la Información y las Comunicaciones (FUTIC).</v>
          </cell>
          <cell r="Z142">
            <v>46051</v>
          </cell>
          <cell r="AA142" t="str">
            <v/>
          </cell>
          <cell r="AB142" t="str">
            <v/>
          </cell>
          <cell r="AC142" t="str">
            <v xml:space="preserve">1 1. Nacional </v>
          </cell>
          <cell r="AD142">
            <v>0</v>
          </cell>
          <cell r="AE142" t="str">
            <v>2 2. Transferencias</v>
          </cell>
          <cell r="AF142" t="str">
            <v>1 1-Pesos Colombianos</v>
          </cell>
          <cell r="AI142" t="str">
            <v>2 2-NO</v>
          </cell>
          <cell r="AJ142">
            <v>40885600</v>
          </cell>
        </row>
        <row r="143">
          <cell r="F143" t="str">
            <v>0142-2026</v>
          </cell>
          <cell r="G143" t="str">
            <v>NIT</v>
          </cell>
          <cell r="H143" t="str">
            <v>17 17. Contrato de Prestación de Servicios</v>
          </cell>
          <cell r="I143" t="str">
            <v xml:space="preserve">33 33-Servicios Apoyo a la Gestion de la Entidad (servicios administrativos) </v>
          </cell>
          <cell r="J143" t="str">
            <v/>
          </cell>
          <cell r="L143" t="str">
            <v>https://community.secop.gov.co/Public/Tendering/OpportunityDetail/Index?noticeUID=CO1.NTC.9856171&amp;isFromPublicArea=True&amp;isModal=true&amp;asPopupView=true</v>
          </cell>
          <cell r="M143">
            <v>46051</v>
          </cell>
          <cell r="N143" t="str">
            <v>5 Contratación directa</v>
          </cell>
          <cell r="O143" t="str">
            <v>33 Prestación de Servicios Profesionales y Apoyo (5-8)</v>
          </cell>
          <cell r="P143" t="str">
            <v>2 2. Privado</v>
          </cell>
          <cell r="Q143" t="str">
            <v>2 2. Funcionamiento</v>
          </cell>
          <cell r="R143" t="str">
            <v>8 8: Cultura</v>
          </cell>
          <cell r="S143" t="str">
            <v/>
          </cell>
          <cell r="T143" t="str">
            <v/>
          </cell>
          <cell r="U143" t="str">
            <v/>
          </cell>
          <cell r="V143" t="str">
            <v/>
          </cell>
          <cell r="W143" t="str">
            <v/>
          </cell>
          <cell r="X143" t="str">
            <v/>
          </cell>
          <cell r="Y143" t="str">
            <v>577SAH-Contratar el suministro de insumos y prestación de servicios para la seguridad Industrial y Salud en el trabajo de conformidad con las especificaciones establecidas por Canal Capital</v>
          </cell>
          <cell r="Z143">
            <v>46051</v>
          </cell>
          <cell r="AA143" t="str">
            <v/>
          </cell>
          <cell r="AB143" t="str">
            <v/>
          </cell>
          <cell r="AC143" t="str">
            <v>3 3. Municipal</v>
          </cell>
          <cell r="AD143">
            <v>1</v>
          </cell>
          <cell r="AE143" t="str">
            <v>2 2. Transferencias</v>
          </cell>
          <cell r="AF143" t="str">
            <v>1 1-Pesos Colombianos</v>
          </cell>
          <cell r="AI143" t="str">
            <v>2 2-NO</v>
          </cell>
          <cell r="AJ143">
            <v>6381256</v>
          </cell>
        </row>
        <row r="144">
          <cell r="F144" t="str">
            <v>0143-2026</v>
          </cell>
          <cell r="G144" t="str">
            <v>CC</v>
          </cell>
          <cell r="H144" t="str">
            <v>17 17. Contrato de Prestación de Servicios</v>
          </cell>
          <cell r="I144" t="str">
            <v xml:space="preserve">33 33-Servicios Apoyo a la Gestion de la Entidad (servicios administrativos) </v>
          </cell>
          <cell r="J144" t="str">
            <v/>
          </cell>
          <cell r="L144" t="str">
            <v>https://community.secop.gov.co/Public/Tendering/OpportunityDetail/Index?noticeUID=CO1.NTC.9851469&amp;isFromPublicArea=True&amp;isModal=true&amp;asPopupView=true</v>
          </cell>
          <cell r="M144">
            <v>46050</v>
          </cell>
          <cell r="N144" t="str">
            <v>5 Contratación directa</v>
          </cell>
          <cell r="O144" t="str">
            <v>33 Prestación de Servicios Profesionales y Apoyo (5-8)</v>
          </cell>
          <cell r="P144" t="str">
            <v>2 2. Privado</v>
          </cell>
          <cell r="Q144" t="str">
            <v>2 2. Funcionamiento</v>
          </cell>
          <cell r="R144" t="str">
            <v>8 8: Cultura</v>
          </cell>
          <cell r="S144" t="str">
            <v/>
          </cell>
          <cell r="T144" t="str">
            <v/>
          </cell>
          <cell r="U144" t="str">
            <v/>
          </cell>
          <cell r="V144" t="str">
            <v/>
          </cell>
          <cell r="W144" t="str">
            <v/>
          </cell>
          <cell r="X144" t="str">
            <v/>
          </cell>
          <cell r="Y144" t="str">
            <v>334DPR - Proveer de manera autónoma e independiente los servicios requeridos para 
desarrollar actividades de periodismo para los diferentes proyectos de Canal Capital y sus otras señales.</v>
          </cell>
          <cell r="Z144">
            <v>46050</v>
          </cell>
          <cell r="AA144" t="str">
            <v/>
          </cell>
          <cell r="AB144" t="str">
            <v/>
          </cell>
          <cell r="AC144" t="str">
            <v>3 3. Municipal</v>
          </cell>
          <cell r="AD144">
            <v>1</v>
          </cell>
          <cell r="AE144" t="str">
            <v>2 2. Transferencias</v>
          </cell>
          <cell r="AF144" t="str">
            <v>1 1-Pesos Colombianos</v>
          </cell>
          <cell r="AI144" t="str">
            <v>2 2-NO</v>
          </cell>
          <cell r="AJ144">
            <v>48123600</v>
          </cell>
        </row>
        <row r="145">
          <cell r="F145" t="str">
            <v>0144-2026</v>
          </cell>
          <cell r="G145" t="str">
            <v>CC</v>
          </cell>
          <cell r="H145" t="str">
            <v>17 17. Contrato de Prestación de Servicios</v>
          </cell>
          <cell r="I145" t="str">
            <v xml:space="preserve">33 33-Servicios Apoyo a la Gestion de la Entidad (servicios administrativos) </v>
          </cell>
          <cell r="J145" t="str">
            <v/>
          </cell>
          <cell r="L145" t="str">
            <v>https://community.secop.gov.co/Public/Tendering/OpportunityDetail/Index?noticeUID=CO1.NTC.9879584&amp;isFromPublicArea=True&amp;isModal=true&amp;asPopupView=true</v>
          </cell>
          <cell r="M145">
            <v>46051</v>
          </cell>
          <cell r="N145" t="str">
            <v>5 Contratación directa</v>
          </cell>
          <cell r="O145" t="str">
            <v>33 Prestación de Servicios Profesionales y Apoyo (5-8)</v>
          </cell>
          <cell r="P145" t="str">
            <v>2 2. Privado</v>
          </cell>
          <cell r="Q145" t="str">
            <v>1 1. Inversión</v>
          </cell>
          <cell r="R145" t="str">
            <v>8 8: Cultura</v>
          </cell>
          <cell r="S145" t="str">
            <v/>
          </cell>
          <cell r="T145" t="str">
            <v/>
          </cell>
          <cell r="U145" t="str">
            <v/>
          </cell>
          <cell r="V145" t="str">
            <v/>
          </cell>
          <cell r="W145" t="str">
            <v/>
          </cell>
          <cell r="X145" t="str">
            <v/>
          </cell>
          <cell r="Y145" t="str">
            <v>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v>
          </cell>
          <cell r="Z145">
            <v>46051</v>
          </cell>
          <cell r="AA145" t="str">
            <v/>
          </cell>
          <cell r="AB145" t="str">
            <v/>
          </cell>
          <cell r="AC145" t="str">
            <v xml:space="preserve">1 1. Nacional </v>
          </cell>
          <cell r="AD145">
            <v>0</v>
          </cell>
          <cell r="AE145" t="str">
            <v>2 2. Transferencias</v>
          </cell>
          <cell r="AF145" t="str">
            <v>1 1-Pesos Colombianos</v>
          </cell>
          <cell r="AI145" t="str">
            <v>2 2-NO</v>
          </cell>
          <cell r="AJ145">
            <v>56262400</v>
          </cell>
        </row>
        <row r="146">
          <cell r="F146" t="str">
            <v>0145-2026</v>
          </cell>
          <cell r="G146" t="str">
            <v>NIT</v>
          </cell>
          <cell r="H146" t="str">
            <v>17 17. Contrato de Prestación de Servicios</v>
          </cell>
          <cell r="I146" t="str">
            <v xml:space="preserve">33 33-Servicios Apoyo a la Gestion de la Entidad (servicios administrativos) </v>
          </cell>
          <cell r="J146" t="str">
            <v/>
          </cell>
          <cell r="L146" t="str">
            <v>https://community.secop.gov.co/Public/Tendering/OpportunityDetail/Index?noticeUID=CO1.NTC.9898101&amp;isFromPublicArea=True&amp;isModal=true&amp;asPopupView=true</v>
          </cell>
          <cell r="M146">
            <v>46052</v>
          </cell>
          <cell r="N146" t="str">
            <v>5 Contratación directa</v>
          </cell>
          <cell r="O146" t="str">
            <v>33 Prestación de Servicios Profesionales y Apoyo (5-8)</v>
          </cell>
          <cell r="P146" t="str">
            <v>2 2. Privado</v>
          </cell>
          <cell r="Q146" t="str">
            <v>2 2. Funcionamiento</v>
          </cell>
          <cell r="R146" t="str">
            <v>8 8: Cultura</v>
          </cell>
          <cell r="S146" t="str">
            <v/>
          </cell>
          <cell r="T146" t="str">
            <v/>
          </cell>
          <cell r="U146" t="str">
            <v/>
          </cell>
          <cell r="V146" t="str">
            <v/>
          </cell>
          <cell r="W146" t="str">
            <v/>
          </cell>
          <cell r="X146" t="str">
            <v/>
          </cell>
          <cell r="Y146" t="str">
            <v>580SAH - Prestar sus servicios para desarrollar y ejecutar las actividades del Plan de bienestar e incentivos de Canal Capital para la vigencia 2026; según las especificaciones técnicas requeridas por Canal Capital.</v>
          </cell>
          <cell r="Z146">
            <v>46052</v>
          </cell>
          <cell r="AA146" t="str">
            <v/>
          </cell>
          <cell r="AB146" t="str">
            <v/>
          </cell>
          <cell r="AC146" t="str">
            <v>3 3. Municipal</v>
          </cell>
          <cell r="AD146">
            <v>1</v>
          </cell>
          <cell r="AE146" t="str">
            <v>2 2. Transferencias</v>
          </cell>
          <cell r="AF146" t="str">
            <v>1 1-Pesos Colombianos</v>
          </cell>
          <cell r="AI146" t="str">
            <v>2 2-NO</v>
          </cell>
          <cell r="AJ146">
            <v>74433273</v>
          </cell>
        </row>
        <row r="147">
          <cell r="F147" t="str">
            <v>0146-2026</v>
          </cell>
          <cell r="G147" t="str">
            <v>NIT</v>
          </cell>
          <cell r="H147" t="str">
            <v>17 17. Contrato de Prestación de Servicios</v>
          </cell>
          <cell r="I147" t="str">
            <v xml:space="preserve">33 33-Servicios Apoyo a la Gestion de la Entidad (servicios administrativos) </v>
          </cell>
          <cell r="J147" t="str">
            <v/>
          </cell>
          <cell r="L147" t="str">
            <v>https://community.secop.gov.co/Public/Tendering/OpportunityDetail/Index?noticeUID=CO1.NTC.9885255&amp;isFromPublicArea=True&amp;isModal=true&amp;asPopupView=true</v>
          </cell>
          <cell r="M147">
            <v>46051</v>
          </cell>
          <cell r="N147" t="str">
            <v>5 Contratación directa</v>
          </cell>
          <cell r="O147" t="str">
            <v>33 Prestación de Servicios Profesionales y Apoyo (5-8)</v>
          </cell>
          <cell r="P147" t="str">
            <v>2 2. Privado</v>
          </cell>
          <cell r="Q147" t="str">
            <v>2 2. Funcionamiento</v>
          </cell>
          <cell r="R147" t="str">
            <v>8 8: Cultura</v>
          </cell>
          <cell r="S147" t="str">
            <v/>
          </cell>
          <cell r="T147" t="str">
            <v/>
          </cell>
          <cell r="U147" t="str">
            <v/>
          </cell>
          <cell r="V147" t="str">
            <v/>
          </cell>
          <cell r="W147" t="str">
            <v/>
          </cell>
          <cell r="X147" t="str">
            <v/>
          </cell>
          <cell r="Y147" t="str">
            <v>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v>
          </cell>
          <cell r="Z147">
            <v>46051</v>
          </cell>
          <cell r="AA147" t="str">
            <v/>
          </cell>
          <cell r="AB147" t="str">
            <v/>
          </cell>
          <cell r="AC147" t="str">
            <v>3 3. Municipal</v>
          </cell>
          <cell r="AD147">
            <v>1</v>
          </cell>
          <cell r="AE147" t="str">
            <v>2 2. Transferencias</v>
          </cell>
          <cell r="AF147" t="str">
            <v>1 1-Pesos Colombianos</v>
          </cell>
          <cell r="AI147" t="str">
            <v>2 2-NO</v>
          </cell>
          <cell r="AJ147">
            <v>131693333</v>
          </cell>
        </row>
        <row r="148">
          <cell r="F148" t="str">
            <v>0151-2026</v>
          </cell>
          <cell r="G148" t="str">
            <v>CC</v>
          </cell>
          <cell r="H148" t="str">
            <v>17 17. Contrato de Prestación de Servicios</v>
          </cell>
          <cell r="I148" t="str">
            <v xml:space="preserve">33 33-Servicios Apoyo a la Gestion de la Entidad (servicios administrativos) </v>
          </cell>
          <cell r="J148" t="str">
            <v/>
          </cell>
          <cell r="L148" t="str">
            <v>https://community.secop.gov.co/Public/Tendering/OpportunityDetail/Index?noticeUID=CO1.NTC.9914560&amp;isFromPublicArea=True&amp;isModal=true&amp;asPopupView=true</v>
          </cell>
          <cell r="M148">
            <v>46052</v>
          </cell>
          <cell r="N148" t="str">
            <v>5 Contratación directa</v>
          </cell>
          <cell r="O148" t="str">
            <v>33 Prestación de Servicios Profesionales y Apoyo (5-8)</v>
          </cell>
          <cell r="P148" t="str">
            <v>2 2. Privado</v>
          </cell>
          <cell r="Q148" t="str">
            <v>1 1. Inversión</v>
          </cell>
          <cell r="R148" t="str">
            <v>8 8: Cultura</v>
          </cell>
          <cell r="S148" t="str">
            <v/>
          </cell>
          <cell r="T148" t="str">
            <v/>
          </cell>
          <cell r="U148" t="str">
            <v/>
          </cell>
          <cell r="V148" t="str">
            <v/>
          </cell>
          <cell r="W148" t="str">
            <v/>
          </cell>
          <cell r="X148" t="str">
            <v/>
          </cell>
          <cell r="Y148" t="str">
            <v>315DPR - Proveer de manera autónoma e independiente los servicios requeridos para
desarrollar actividades de editor con equipos para el proyecto Cicloviva de Canal Capital y sus otras señales;
incluidos en el Plan de inversión; financiado a través de la Resolución 00012 de 2026 del Fondo Único de
Tecnologías de la Información y las Comunicaciones (FUTIC).</v>
          </cell>
          <cell r="Z148">
            <v>46052</v>
          </cell>
          <cell r="AA148" t="str">
            <v/>
          </cell>
          <cell r="AB148" t="str">
            <v/>
          </cell>
          <cell r="AC148" t="str">
            <v xml:space="preserve">1 1. Nacional </v>
          </cell>
          <cell r="AD148">
            <v>0</v>
          </cell>
          <cell r="AE148" t="str">
            <v>2 2. Transferencias</v>
          </cell>
          <cell r="AF148" t="str">
            <v>1 1-Pesos Colombianos</v>
          </cell>
          <cell r="AI148" t="str">
            <v>2 2-NO</v>
          </cell>
          <cell r="AJ148">
            <v>58408000</v>
          </cell>
        </row>
        <row r="149">
          <cell r="F149" t="str">
            <v>0154-2026</v>
          </cell>
          <cell r="G149" t="str">
            <v>CC</v>
          </cell>
          <cell r="H149" t="str">
            <v>17 17. Contrato de Prestación de Servicios</v>
          </cell>
          <cell r="I149" t="str">
            <v xml:space="preserve">33 33-Servicios Apoyo a la Gestion de la Entidad (servicios administrativos) </v>
          </cell>
          <cell r="J149" t="str">
            <v/>
          </cell>
          <cell r="L149" t="str">
            <v>https://community.secop.gov.co/Public/Tendering/OpportunityDetail/Index?noticeUID=CO1.NTC.9893936&amp;isFromPublicArea=True&amp;isModal=true&amp;asPopupView=true</v>
          </cell>
          <cell r="M149">
            <v>46051</v>
          </cell>
          <cell r="N149" t="str">
            <v>5 Contratación directa</v>
          </cell>
          <cell r="O149" t="str">
            <v>33 Prestación de Servicios Profesionales y Apoyo (5-8)</v>
          </cell>
          <cell r="P149" t="str">
            <v>2 2. Privado</v>
          </cell>
          <cell r="Q149" t="str">
            <v>1 1. Inversión</v>
          </cell>
          <cell r="R149" t="str">
            <v>8 8: Cultura</v>
          </cell>
          <cell r="S149" t="str">
            <v/>
          </cell>
          <cell r="T149" t="str">
            <v/>
          </cell>
          <cell r="U149" t="str">
            <v/>
          </cell>
          <cell r="V149" t="str">
            <v/>
          </cell>
          <cell r="W149" t="str">
            <v/>
          </cell>
          <cell r="X149" t="str">
            <v/>
          </cell>
          <cell r="Y149" t="str">
            <v>281 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00012 del 2</v>
          </cell>
          <cell r="Z149">
            <v>46051</v>
          </cell>
          <cell r="AA149" t="str">
            <v/>
          </cell>
          <cell r="AB149" t="str">
            <v/>
          </cell>
          <cell r="AC149" t="str">
            <v xml:space="preserve">1 1. Nacional </v>
          </cell>
          <cell r="AD149">
            <v>0</v>
          </cell>
          <cell r="AE149" t="str">
            <v>2 2. Transferencias</v>
          </cell>
          <cell r="AF149" t="str">
            <v>1 1-Pesos Colombianos</v>
          </cell>
          <cell r="AI149" t="str">
            <v>2 2-NO</v>
          </cell>
          <cell r="AJ149">
            <v>58408000</v>
          </cell>
        </row>
        <row r="150">
          <cell r="F150" t="str">
            <v>0155-2026</v>
          </cell>
          <cell r="G150" t="str">
            <v>NIT</v>
          </cell>
          <cell r="H150" t="str">
            <v>17 17. Contrato de Prestación de Servicios</v>
          </cell>
          <cell r="I150" t="str">
            <v xml:space="preserve">33 33-Servicios Apoyo a la Gestion de la Entidad (servicios administrativos) </v>
          </cell>
          <cell r="J150" t="str">
            <v/>
          </cell>
          <cell r="L150" t="str">
            <v>https://community.secop.gov.co/Public/Tendering/OpportunityDetail/Index?noticeUID=CO1.NTC.9910194&amp;isFromPublicArea=True&amp;isModal=true&amp;asPopupView=true</v>
          </cell>
          <cell r="M150">
            <v>46052</v>
          </cell>
          <cell r="N150" t="str">
            <v>5 Contratación directa</v>
          </cell>
          <cell r="O150" t="str">
            <v>33 Prestación de Servicios Profesionales y Apoyo (5-8)</v>
          </cell>
          <cell r="P150" t="str">
            <v>2 2. Privado</v>
          </cell>
          <cell r="Q150" t="str">
            <v>1 1. Inversión</v>
          </cell>
          <cell r="R150" t="str">
            <v>8 8: Cultura</v>
          </cell>
          <cell r="S150" t="str">
            <v/>
          </cell>
          <cell r="T150" t="str">
            <v/>
          </cell>
          <cell r="U150" t="str">
            <v/>
          </cell>
          <cell r="V150" t="str">
            <v/>
          </cell>
          <cell r="W150" t="str">
            <v/>
          </cell>
          <cell r="X150" t="str">
            <v/>
          </cell>
          <cell r="Y150" t="str">
            <v>484DPR Aunar esfuerzos bajo la modalidad de coproducción; para la preproducción;
producción y posproducción del proyecto audiovisual BOGOTÁ IMPROVISA o cómo llegaré a denominarse; en
cumplimiento de los objetivos y gestión de Canal Capital en el marco de la Resolución 00012 de 2026 del Fondo
Único de las Tecnologías de la Información y las comunicaciones (FUTIC).</v>
          </cell>
          <cell r="Z150">
            <v>46052</v>
          </cell>
          <cell r="AA150" t="str">
            <v/>
          </cell>
          <cell r="AB150" t="str">
            <v/>
          </cell>
          <cell r="AC150" t="str">
            <v xml:space="preserve">1 1. Nacional </v>
          </cell>
          <cell r="AD150">
            <v>0</v>
          </cell>
          <cell r="AE150" t="str">
            <v>2 2. Transferencias</v>
          </cell>
          <cell r="AF150" t="str">
            <v>1 1-Pesos Colombianos</v>
          </cell>
          <cell r="AI150" t="str">
            <v>2 2-NO</v>
          </cell>
          <cell r="AJ150">
            <v>530000000</v>
          </cell>
        </row>
        <row r="151">
          <cell r="F151" t="str">
            <v>0156-2026</v>
          </cell>
          <cell r="G151" t="str">
            <v>CC</v>
          </cell>
          <cell r="H151" t="str">
            <v>17 17. Contrato de Prestación de Servicios</v>
          </cell>
          <cell r="I151" t="str">
            <v xml:space="preserve">33 33-Servicios Apoyo a la Gestion de la Entidad (servicios administrativos) </v>
          </cell>
          <cell r="J151" t="str">
            <v/>
          </cell>
          <cell r="L151" t="str">
            <v>https://community.secop.gov.co/Public/Tendering/OpportunityDetail/Index?noticeUID=CO1.NTC.9913938&amp;isFromPublicArea=True&amp;isModal=true&amp;asPopupView=true</v>
          </cell>
          <cell r="M151">
            <v>46052</v>
          </cell>
          <cell r="N151" t="str">
            <v>5 Contratación directa</v>
          </cell>
          <cell r="O151" t="str">
            <v>33 Prestación de Servicios Profesionales y Apoyo (5-8)</v>
          </cell>
          <cell r="P151" t="str">
            <v>2 2. Privado</v>
          </cell>
          <cell r="Q151" t="str">
            <v>1 1. Inversión</v>
          </cell>
          <cell r="R151" t="str">
            <v>8 8: Cultura</v>
          </cell>
          <cell r="S151" t="str">
            <v/>
          </cell>
          <cell r="T151" t="str">
            <v/>
          </cell>
          <cell r="U151" t="str">
            <v/>
          </cell>
          <cell r="V151" t="str">
            <v/>
          </cell>
          <cell r="W151" t="str">
            <v/>
          </cell>
          <cell r="X151" t="str">
            <v/>
          </cell>
          <cell r="Y151" t="str">
            <v>279DPR-Proveer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v>
          </cell>
          <cell r="Z151">
            <v>46052</v>
          </cell>
          <cell r="AA151" t="str">
            <v/>
          </cell>
          <cell r="AB151" t="str">
            <v/>
          </cell>
          <cell r="AC151" t="str">
            <v xml:space="preserve">1 1. Nacional </v>
          </cell>
          <cell r="AD151">
            <v>0</v>
          </cell>
          <cell r="AE151" t="str">
            <v>2 2. Transferencias</v>
          </cell>
          <cell r="AF151" t="str">
            <v>1 1-Pesos Colombianos</v>
          </cell>
          <cell r="AI151" t="str">
            <v>2 2-NO</v>
          </cell>
          <cell r="AJ151">
            <v>60255600</v>
          </cell>
        </row>
        <row r="152">
          <cell r="F152" t="str">
            <v>0157-2026</v>
          </cell>
          <cell r="G152" t="str">
            <v>NIT</v>
          </cell>
          <cell r="H152" t="str">
            <v>17 17. Contrato de Prestación de Servicios</v>
          </cell>
          <cell r="I152" t="str">
            <v xml:space="preserve">33 33-Servicios Apoyo a la Gestion de la Entidad (servicios administrativos) </v>
          </cell>
          <cell r="J152" t="str">
            <v/>
          </cell>
          <cell r="L152" t="str">
            <v>https://community.secop.gov.co/Public/Tendering/OpportunityDetail/Index?noticeUID=CO1.NTC.9925391&amp;isFromPublicArea=True&amp;isModal=true&amp;asPopupView=true</v>
          </cell>
          <cell r="M152">
            <v>46052</v>
          </cell>
          <cell r="N152" t="str">
            <v>5 Contratación directa</v>
          </cell>
          <cell r="O152" t="str">
            <v>33 Prestación de Servicios Profesionales y Apoyo (5-8)</v>
          </cell>
          <cell r="P152" t="str">
            <v>2 2. Privado</v>
          </cell>
          <cell r="Q152" t="str">
            <v>2 2. Funcionamiento</v>
          </cell>
          <cell r="R152" t="str">
            <v>8 8: Cultura</v>
          </cell>
          <cell r="S152" t="str">
            <v/>
          </cell>
          <cell r="T152" t="str">
            <v/>
          </cell>
          <cell r="U152" t="str">
            <v/>
          </cell>
          <cell r="V152" t="str">
            <v/>
          </cell>
          <cell r="W152" t="str">
            <v/>
          </cell>
          <cell r="X152" t="str">
            <v/>
          </cell>
          <cell r="Y152" t="str">
            <v>590SAT-Adquisición la licencia de uso de la plataforma e-logic; la bolsa de transacciones y los certificados de firma digital para funcionarios de Canal Capital.</v>
          </cell>
          <cell r="Z152">
            <v>46052</v>
          </cell>
          <cell r="AA152" t="str">
            <v/>
          </cell>
          <cell r="AB152" t="str">
            <v/>
          </cell>
          <cell r="AC152" t="str">
            <v>3 3. Municipal</v>
          </cell>
          <cell r="AD152">
            <v>1</v>
          </cell>
          <cell r="AE152" t="str">
            <v>2 2. Transferencias</v>
          </cell>
          <cell r="AF152" t="str">
            <v>1 1-Pesos Colombianos</v>
          </cell>
          <cell r="AI152" t="str">
            <v>2 2-NO</v>
          </cell>
          <cell r="AJ152">
            <v>9988900</v>
          </cell>
        </row>
        <row r="153">
          <cell r="F153" t="str">
            <v>0158-2026</v>
          </cell>
          <cell r="G153" t="str">
            <v>NIT</v>
          </cell>
          <cell r="H153" t="str">
            <v>17 17. Contrato de Prestación de Servicios</v>
          </cell>
          <cell r="I153" t="str">
            <v xml:space="preserve">33 33-Servicios Apoyo a la Gestion de la Entidad (servicios administrativos) </v>
          </cell>
          <cell r="J153" t="str">
            <v/>
          </cell>
          <cell r="L153" t="str">
            <v>https://community.secop.gov.co/Public/Tendering/OpportunityDetail/Index?noticeUID=CO1.NTC.9921282&amp;isFromPublicArea=True&amp;isModal=true&amp;asPopupView=true</v>
          </cell>
          <cell r="M153">
            <v>46052</v>
          </cell>
          <cell r="N153" t="str">
            <v>5 Contratación directa</v>
          </cell>
          <cell r="O153" t="str">
            <v>33 Prestación de Servicios Profesionales y Apoyo (5-8)</v>
          </cell>
          <cell r="P153" t="str">
            <v>2 2. Privado</v>
          </cell>
          <cell r="Q153" t="str">
            <v>2 2. Funcionamiento</v>
          </cell>
          <cell r="R153" t="str">
            <v>8 8: Cultura</v>
          </cell>
          <cell r="S153" t="str">
            <v/>
          </cell>
          <cell r="T153" t="str">
            <v/>
          </cell>
          <cell r="U153" t="str">
            <v/>
          </cell>
          <cell r="V153" t="str">
            <v/>
          </cell>
          <cell r="W153" t="str">
            <v/>
          </cell>
          <cell r="X153" t="str">
            <v/>
          </cell>
          <cell r="Y153" t="str">
            <v>254DTC-Proveer los servicios de soporte técnico especializado en modalidad de SLA (Service Level Agreement - Acuerdo de Nivel de Servicio) y mantenimiento Servidor SNS EVO Postproducción; propiedad de Canal Capital.</v>
          </cell>
          <cell r="Z153">
            <v>46052</v>
          </cell>
          <cell r="AA153" t="str">
            <v/>
          </cell>
          <cell r="AB153" t="str">
            <v/>
          </cell>
          <cell r="AC153" t="str">
            <v>3 3. Municipal</v>
          </cell>
          <cell r="AD153">
            <v>1</v>
          </cell>
          <cell r="AE153" t="str">
            <v>2 2. Transferencias</v>
          </cell>
          <cell r="AF153" t="str">
            <v>1 1-Pesos Colombianos</v>
          </cell>
          <cell r="AI153" t="str">
            <v>2 2-NO</v>
          </cell>
          <cell r="AJ153">
            <v>49597021</v>
          </cell>
        </row>
        <row r="154">
          <cell r="F154" t="str">
            <v>0159-2026</v>
          </cell>
          <cell r="G154" t="str">
            <v>NIT</v>
          </cell>
          <cell r="H154" t="str">
            <v>17 17. Contrato de Prestación de Servicios</v>
          </cell>
          <cell r="I154" t="str">
            <v xml:space="preserve">33 33-Servicios Apoyo a la Gestion de la Entidad (servicios administrativos) </v>
          </cell>
          <cell r="J154" t="str">
            <v/>
          </cell>
          <cell r="L154" t="str">
            <v>https://community.secop.gov.co/Public/Tendering/OpportunityDetail/Index?noticeUID=CO1.NTC.9917223&amp;isFromPublicArea=True&amp;isModal=False</v>
          </cell>
          <cell r="M154">
            <v>46052</v>
          </cell>
          <cell r="N154" t="str">
            <v>5 Contratación directa</v>
          </cell>
          <cell r="O154" t="str">
            <v>33 Prestación de Servicios Profesionales y Apoyo (5-8)</v>
          </cell>
          <cell r="P154" t="str">
            <v>2 2. Privado</v>
          </cell>
          <cell r="Q154" t="str">
            <v>2 2. Funcionamiento</v>
          </cell>
          <cell r="R154" t="str">
            <v>8 8: Cultura</v>
          </cell>
          <cell r="S154" t="str">
            <v/>
          </cell>
          <cell r="T154" t="str">
            <v/>
          </cell>
          <cell r="U154" t="str">
            <v/>
          </cell>
          <cell r="V154" t="str">
            <v/>
          </cell>
          <cell r="W154" t="str">
            <v/>
          </cell>
          <cell r="X154" t="str">
            <v/>
          </cell>
          <cell r="Y154" t="str">
            <v>SAYCO otorga a EL USUARIO, licencia de carácter general, de uso temporal, no exclusiva y onerosa de las obras musicales que hacen parte del catálogo que
SAYCO representa y/o administra para el uso de la comunicación pública en la modalidad
de emisión en el territorio colombiano dentro de la programación dispuesta en las parrillas
del canal regional.</v>
          </cell>
          <cell r="Z154">
            <v>46052</v>
          </cell>
          <cell r="AA154" t="str">
            <v/>
          </cell>
          <cell r="AB154" t="str">
            <v/>
          </cell>
          <cell r="AC154" t="str">
            <v>3 3. Municipal</v>
          </cell>
          <cell r="AD154">
            <v>1</v>
          </cell>
          <cell r="AE154" t="str">
            <v>2 2. Transferencias</v>
          </cell>
          <cell r="AF154" t="str">
            <v>1 1-Pesos Colombianos</v>
          </cell>
          <cell r="AI154" t="str">
            <v>2 2-NO</v>
          </cell>
          <cell r="AJ154">
            <v>5000000</v>
          </cell>
        </row>
        <row r="155">
          <cell r="F155" t="str">
            <v>0160-2026</v>
          </cell>
          <cell r="G155" t="str">
            <v>NIT</v>
          </cell>
          <cell r="H155" t="str">
            <v>17 17. Contrato de Prestación de Servicios</v>
          </cell>
          <cell r="I155" t="str">
            <v xml:space="preserve">33 33-Servicios Apoyo a la Gestion de la Entidad (servicios administrativos) </v>
          </cell>
          <cell r="J155" t="str">
            <v/>
          </cell>
          <cell r="L155" t="str">
            <v>https://community.secop.gov.co/Public/Tendering/OpportunityDetail/Index?noticeUID=CO1.NTC.9918705&amp;isFromPublicArea=True&amp;isModal=true&amp;asPopupView=true</v>
          </cell>
          <cell r="M155">
            <v>46052</v>
          </cell>
          <cell r="N155" t="str">
            <v>5 Contratación directa</v>
          </cell>
          <cell r="O155" t="str">
            <v>33 Prestación de Servicios Profesionales y Apoyo (5-8)</v>
          </cell>
          <cell r="P155" t="str">
            <v>2 2. Privado</v>
          </cell>
          <cell r="Q155" t="str">
            <v>2 2. Funcionamiento</v>
          </cell>
          <cell r="R155" t="str">
            <v>8 8: Cultura</v>
          </cell>
          <cell r="S155" t="str">
            <v/>
          </cell>
          <cell r="T155" t="str">
            <v/>
          </cell>
          <cell r="U155" t="str">
            <v/>
          </cell>
          <cell r="V155" t="str">
            <v/>
          </cell>
          <cell r="W155" t="str">
            <v/>
          </cell>
          <cell r="X155" t="str">
            <v/>
          </cell>
          <cell r="Y155" t="str">
            <v>677GBV- Prestar los servicios de emisión y difusión de estrategias de comunicación tanto en radio como en digital a nivel local y/o nacional para atender los diferentes requerimientos de Canal Capital; tanto propios como de sus respectivos clientes.</v>
          </cell>
          <cell r="Z155">
            <v>46052</v>
          </cell>
          <cell r="AA155" t="str">
            <v/>
          </cell>
          <cell r="AB155" t="str">
            <v/>
          </cell>
          <cell r="AC155" t="str">
            <v>4 4. Propio</v>
          </cell>
          <cell r="AD155">
            <v>0</v>
          </cell>
          <cell r="AE155" t="str">
            <v>1 1. Ingresos Corrientes</v>
          </cell>
          <cell r="AF155" t="str">
            <v>1 1-Pesos Colombianos</v>
          </cell>
          <cell r="AI155" t="str">
            <v>2 2-NO</v>
          </cell>
          <cell r="AJ155">
            <v>500000000</v>
          </cell>
        </row>
        <row r="156">
          <cell r="F156" t="str">
            <v>0162-2026</v>
          </cell>
          <cell r="G156" t="str">
            <v>NIT</v>
          </cell>
          <cell r="H156" t="str">
            <v>17 17. Contrato de Prestación de Servicios</v>
          </cell>
          <cell r="I156" t="str">
            <v xml:space="preserve">33 33-Servicios Apoyo a la Gestion de la Entidad (servicios administrativos) </v>
          </cell>
          <cell r="J156" t="str">
            <v/>
          </cell>
          <cell r="L156" t="str">
            <v>https://community.secop.gov.co/Public/Tendering/OpportunityDetail/Index?noticeUID=CO1.NTC.9925542&amp;isFromPublicArea=True&amp;isModal=true&amp;asPopupView=true</v>
          </cell>
          <cell r="M156">
            <v>46052</v>
          </cell>
          <cell r="N156" t="str">
            <v>5 Contratación directa</v>
          </cell>
          <cell r="O156" t="str">
            <v>33 Prestación de Servicios Profesionales y Apoyo (5-8)</v>
          </cell>
          <cell r="P156" t="str">
            <v>2 2. Privado</v>
          </cell>
          <cell r="Q156" t="str">
            <v>2 2. Funcionamiento</v>
          </cell>
          <cell r="R156" t="str">
            <v>8 8: Cultura</v>
          </cell>
          <cell r="S156" t="str">
            <v/>
          </cell>
          <cell r="T156" t="str">
            <v/>
          </cell>
          <cell r="U156" t="str">
            <v/>
          </cell>
          <cell r="V156" t="str">
            <v/>
          </cell>
          <cell r="W156" t="str">
            <v/>
          </cell>
          <cell r="X156" t="str">
            <v/>
          </cell>
          <cell r="Y156" t="str">
            <v>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v>
          </cell>
          <cell r="Z156">
            <v>46052</v>
          </cell>
          <cell r="AA156" t="str">
            <v/>
          </cell>
          <cell r="AB156" t="str">
            <v/>
          </cell>
          <cell r="AC156" t="str">
            <v>3 3. Municipal</v>
          </cell>
          <cell r="AD156">
            <v>1</v>
          </cell>
          <cell r="AE156" t="str">
            <v>2 2. Transferencias</v>
          </cell>
          <cell r="AF156" t="str">
            <v>1 1-Pesos Colombianos</v>
          </cell>
          <cell r="AI156" t="str">
            <v>2 2-NO</v>
          </cell>
          <cell r="AJ156">
            <v>41650000</v>
          </cell>
        </row>
        <row r="157">
          <cell r="F157" t="str">
            <v>0163-2026</v>
          </cell>
          <cell r="G157" t="str">
            <v>NIT</v>
          </cell>
          <cell r="H157" t="str">
            <v>17 17. Contrato de Prestación de Servicios</v>
          </cell>
          <cell r="I157" t="str">
            <v xml:space="preserve">33 33-Servicios Apoyo a la Gestion de la Entidad (servicios administrativos) </v>
          </cell>
          <cell r="J157" t="str">
            <v/>
          </cell>
          <cell r="L157" t="str">
            <v>https://community.secop.gov.co/Public/Tendering/OpportunityDetail/Index?noticeUID=CO1.NTC.9923824&amp;isFromPublicArea=True&amp;isModal=true&amp;asPopupView=true</v>
          </cell>
          <cell r="M157">
            <v>46052</v>
          </cell>
          <cell r="N157" t="str">
            <v>5 Contratación directa</v>
          </cell>
          <cell r="O157" t="str">
            <v>33 Prestación de Servicios Profesionales y Apoyo (5-8)</v>
          </cell>
          <cell r="P157" t="str">
            <v>2 2. Privado</v>
          </cell>
          <cell r="Q157" t="str">
            <v>2 2. Funcionamiento</v>
          </cell>
          <cell r="R157" t="str">
            <v>8 8: Cultura</v>
          </cell>
          <cell r="S157" t="str">
            <v/>
          </cell>
          <cell r="T157" t="str">
            <v/>
          </cell>
          <cell r="U157" t="str">
            <v/>
          </cell>
          <cell r="V157" t="str">
            <v/>
          </cell>
          <cell r="W157" t="str">
            <v/>
          </cell>
          <cell r="X157" t="str">
            <v/>
          </cell>
          <cell r="Y157" t="str">
            <v>581SAH- Proveer los productos y prestar los servicios necesarios para la ejecución y cumplimiento del Plan de Capacitaciones 2026 de Canal Capital; de conformidad con los lineamientos y necesidades definidas por la Entidad.</v>
          </cell>
          <cell r="Z157">
            <v>46052</v>
          </cell>
          <cell r="AA157" t="str">
            <v/>
          </cell>
          <cell r="AB157" t="str">
            <v/>
          </cell>
          <cell r="AC157" t="str">
            <v>3 3. Municipal</v>
          </cell>
          <cell r="AD157">
            <v>1</v>
          </cell>
          <cell r="AE157" t="str">
            <v>2 2. Transferencias</v>
          </cell>
          <cell r="AF157" t="str">
            <v>1 1-Pesos Colombianos</v>
          </cell>
          <cell r="AI157" t="str">
            <v>2 2-NO</v>
          </cell>
          <cell r="AJ157">
            <v>11305000</v>
          </cell>
        </row>
        <row r="158">
          <cell r="F158" t="str">
            <v>0164-2026</v>
          </cell>
          <cell r="G158" t="str">
            <v>NIT</v>
          </cell>
          <cell r="H158" t="str">
            <v>17 17. Contrato de Prestación de Servicios</v>
          </cell>
          <cell r="I158" t="str">
            <v xml:space="preserve">33 33-Servicios Apoyo a la Gestion de la Entidad (servicios administrativos) </v>
          </cell>
          <cell r="J158" t="str">
            <v/>
          </cell>
          <cell r="L158" t="str">
            <v>https://community.secop.gov.co/Public/Tendering/OpportunityDetail/Index?noticeUID=CO1.NTC.9927311&amp;isFromPublicArea=True&amp;isModal=true&amp;asPopupView=true</v>
          </cell>
          <cell r="M158">
            <v>46052</v>
          </cell>
          <cell r="N158" t="str">
            <v>5 Contratación directa</v>
          </cell>
          <cell r="O158" t="str">
            <v>33 Prestación de Servicios Profesionales y Apoyo (5-8)</v>
          </cell>
          <cell r="P158" t="str">
            <v>2 2. Privado</v>
          </cell>
          <cell r="Q158" t="str">
            <v>2 2. Funcionamiento</v>
          </cell>
          <cell r="R158" t="str">
            <v>8 8: Cultura</v>
          </cell>
          <cell r="S158" t="str">
            <v/>
          </cell>
          <cell r="T158" t="str">
            <v/>
          </cell>
          <cell r="U158" t="str">
            <v/>
          </cell>
          <cell r="V158" t="str">
            <v/>
          </cell>
          <cell r="W158" t="str">
            <v/>
          </cell>
          <cell r="X158" t="str">
            <v/>
          </cell>
          <cell r="Y158" t="str">
            <v>586SAT-Renovar la licencia de uso del software para el manejo de nómina electrónica;
liquidación de la nómina; prestaciones sociales y demás acreencias de los funcionarios de Canal Capital</v>
          </cell>
          <cell r="Z158">
            <v>46052</v>
          </cell>
          <cell r="AA158" t="str">
            <v/>
          </cell>
          <cell r="AB158" t="str">
            <v/>
          </cell>
          <cell r="AC158" t="str">
            <v>3 3. Municipal</v>
          </cell>
          <cell r="AD158">
            <v>1</v>
          </cell>
          <cell r="AE158" t="str">
            <v>2 2. Transferencias</v>
          </cell>
          <cell r="AF158" t="str">
            <v>1 1-Pesos Colombianos</v>
          </cell>
          <cell r="AI158" t="str">
            <v>2 2-NO</v>
          </cell>
          <cell r="AJ158">
            <v>15784260</v>
          </cell>
        </row>
        <row r="159">
          <cell r="F159" t="str">
            <v>0165-2026</v>
          </cell>
          <cell r="G159" t="str">
            <v>NIT</v>
          </cell>
          <cell r="H159" t="str">
            <v>17 17. Contrato de Prestación de Servicios</v>
          </cell>
          <cell r="I159" t="str">
            <v xml:space="preserve">33 33-Servicios Apoyo a la Gestion de la Entidad (servicios administrativos) </v>
          </cell>
          <cell r="J159" t="str">
            <v/>
          </cell>
          <cell r="L159" t="str">
            <v>https://community.secop.gov.co/Public/Tendering/OpportunityDetail/Index?noticeUID=CO1.NTC.9936122&amp;isFromPublicArea=True&amp;isModal=true&amp;asPopupView=true</v>
          </cell>
          <cell r="M159">
            <v>46052</v>
          </cell>
          <cell r="N159" t="str">
            <v>5 Contratación directa</v>
          </cell>
          <cell r="O159" t="str">
            <v>33 Prestación de Servicios Profesionales y Apoyo (5-8)</v>
          </cell>
          <cell r="P159" t="str">
            <v>2 2. Privado</v>
          </cell>
          <cell r="Q159" t="str">
            <v>2 2. Funcionamiento</v>
          </cell>
          <cell r="R159" t="str">
            <v>8 8: Cultura</v>
          </cell>
          <cell r="S159" t="str">
            <v/>
          </cell>
          <cell r="T159" t="str">
            <v/>
          </cell>
          <cell r="U159" t="str">
            <v/>
          </cell>
          <cell r="V159" t="str">
            <v/>
          </cell>
          <cell r="W159" t="str">
            <v/>
          </cell>
          <cell r="X159" t="str">
            <v/>
          </cell>
          <cell r="Y159" t="str">
            <v>546SAA- Proveer los insumos propios de papelería y elementos de oficina necesarios para
las instalaciones de Canal Capital.</v>
          </cell>
          <cell r="Z159">
            <v>46052</v>
          </cell>
          <cell r="AA159" t="str">
            <v/>
          </cell>
          <cell r="AB159" t="str">
            <v/>
          </cell>
          <cell r="AC159" t="str">
            <v>3 3. Municipal</v>
          </cell>
          <cell r="AD159">
            <v>1</v>
          </cell>
          <cell r="AE159" t="str">
            <v>2 2. Transferencias</v>
          </cell>
          <cell r="AF159" t="str">
            <v>1 1-Pesos Colombianos</v>
          </cell>
          <cell r="AI159" t="str">
            <v>2 2-NO</v>
          </cell>
          <cell r="AJ159">
            <v>3500000</v>
          </cell>
        </row>
        <row r="160">
          <cell r="F160" t="str">
            <v>0166-2026</v>
          </cell>
          <cell r="G160" t="str">
            <v>NIT</v>
          </cell>
          <cell r="H160" t="str">
            <v>17 17. Contrato de Prestación de Servicios</v>
          </cell>
          <cell r="I160" t="str">
            <v xml:space="preserve">33 33-Servicios Apoyo a la Gestion de la Entidad (servicios administrativos) </v>
          </cell>
          <cell r="J160" t="str">
            <v/>
          </cell>
          <cell r="L160" t="str">
            <v>https://community.secop.gov.co/Public/Tendering/OpportunityDetail/Index?noticeUID=CO1.NTC.9931025&amp;isFromPublicArea=True&amp;isModal=true&amp;asPopupView=true</v>
          </cell>
          <cell r="M160">
            <v>46052</v>
          </cell>
          <cell r="N160" t="str">
            <v>5 Contratación directa</v>
          </cell>
          <cell r="O160" t="str">
            <v>33 Prestación de Servicios Profesionales y Apoyo (5-8)</v>
          </cell>
          <cell r="P160" t="str">
            <v>2 2. Privado</v>
          </cell>
          <cell r="Q160" t="str">
            <v>2 2. Funcionamiento</v>
          </cell>
          <cell r="R160" t="str">
            <v>8 8: Cultura</v>
          </cell>
          <cell r="S160" t="str">
            <v/>
          </cell>
          <cell r="T160" t="str">
            <v/>
          </cell>
          <cell r="U160" t="str">
            <v/>
          </cell>
          <cell r="V160" t="str">
            <v/>
          </cell>
          <cell r="W160" t="str">
            <v/>
          </cell>
          <cell r="X160" t="str">
            <v/>
          </cell>
          <cell r="Y160" t="str">
            <v>679GBV - 703GBV- 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v>
          </cell>
          <cell r="Z160">
            <v>46052</v>
          </cell>
          <cell r="AA160" t="str">
            <v/>
          </cell>
          <cell r="AB160" t="str">
            <v/>
          </cell>
          <cell r="AC160" t="str">
            <v>4 4. Propio</v>
          </cell>
          <cell r="AD160">
            <v>0</v>
          </cell>
          <cell r="AE160" t="str">
            <v>1 1. Ingresos Corrientes</v>
          </cell>
          <cell r="AF160" t="str">
            <v>1 1-Pesos Colombianos</v>
          </cell>
          <cell r="AI160" t="str">
            <v>2 2-NO</v>
          </cell>
          <cell r="AJ160">
            <v>500000000</v>
          </cell>
        </row>
        <row r="161">
          <cell r="F161" t="str">
            <v>0167-2026</v>
          </cell>
          <cell r="G161" t="str">
            <v>NIT</v>
          </cell>
          <cell r="H161" t="str">
            <v>17 17. Contrato de Prestación de Servicios</v>
          </cell>
          <cell r="I161" t="str">
            <v xml:space="preserve">33 33-Servicios Apoyo a la Gestion de la Entidad (servicios administrativos) </v>
          </cell>
          <cell r="J161" t="str">
            <v/>
          </cell>
          <cell r="L161" t="str">
            <v>https://community.secop.gov.co/Public/Tendering/OpportunityDetail/Index?noticeUID=CO1.NTC.9931989&amp;isFromPublicArea=True&amp;isModal=true&amp;asPopupView=true</v>
          </cell>
          <cell r="M161">
            <v>46052</v>
          </cell>
          <cell r="N161" t="str">
            <v>5 Contratación directa</v>
          </cell>
          <cell r="O161" t="str">
            <v>33 Prestación de Servicios Profesionales y Apoyo (5-8)</v>
          </cell>
          <cell r="P161" t="str">
            <v>2 2. Privado</v>
          </cell>
          <cell r="Q161" t="str">
            <v>2 2. Funcionamiento</v>
          </cell>
          <cell r="R161" t="str">
            <v>8 8: Cultura</v>
          </cell>
          <cell r="S161" t="str">
            <v/>
          </cell>
          <cell r="T161" t="str">
            <v/>
          </cell>
          <cell r="U161" t="str">
            <v/>
          </cell>
          <cell r="V161" t="str">
            <v/>
          </cell>
          <cell r="W161" t="str">
            <v/>
          </cell>
          <cell r="X161" t="str">
            <v/>
          </cell>
          <cell r="Y161" t="str">
            <v>548SAA - Suministrar los elementos de ferretería; así como apoyar en las actividades de 
mantenimiento; reparación y conservación de las instalaciones físicas de Canal Capital.</v>
          </cell>
          <cell r="Z161">
            <v>46052</v>
          </cell>
          <cell r="AA161" t="str">
            <v/>
          </cell>
          <cell r="AB161" t="str">
            <v/>
          </cell>
          <cell r="AC161" t="str">
            <v>3 3. Municipal</v>
          </cell>
          <cell r="AD161">
            <v>1</v>
          </cell>
          <cell r="AE161" t="str">
            <v>2 2. Transferencias</v>
          </cell>
          <cell r="AF161" t="str">
            <v>1 1-Pesos Colombianos</v>
          </cell>
          <cell r="AI161" t="str">
            <v>2 2-NO</v>
          </cell>
          <cell r="AJ161">
            <v>50000000</v>
          </cell>
        </row>
        <row r="162">
          <cell r="F162" t="str">
            <v>0168-2026</v>
          </cell>
          <cell r="G162" t="str">
            <v>NIT</v>
          </cell>
          <cell r="H162" t="str">
            <v>17 17. Contrato de Prestación de Servicios</v>
          </cell>
          <cell r="I162" t="str">
            <v xml:space="preserve">33 33-Servicios Apoyo a la Gestion de la Entidad (servicios administrativos) </v>
          </cell>
          <cell r="J162" t="str">
            <v/>
          </cell>
          <cell r="L162" t="str">
            <v>https://community.secop.gov.co/Public/Tendering/OpportunityDetail/Index?noticeUID=CO1.NTC.9935173&amp;isFromPublicArea=True&amp;isModal=true&amp;asPopupView=true</v>
          </cell>
          <cell r="M162">
            <v>46052</v>
          </cell>
          <cell r="N162" t="str">
            <v>5 Contratación directa</v>
          </cell>
          <cell r="O162" t="str">
            <v>33 Prestación de Servicios Profesionales y Apoyo (5-8)</v>
          </cell>
          <cell r="P162" t="str">
            <v>2 2. Privado</v>
          </cell>
          <cell r="Q162" t="str">
            <v>2 2. Funcionamiento</v>
          </cell>
          <cell r="R162" t="str">
            <v>8 8: Cultura</v>
          </cell>
          <cell r="S162" t="str">
            <v/>
          </cell>
          <cell r="T162" t="str">
            <v/>
          </cell>
          <cell r="U162" t="str">
            <v/>
          </cell>
          <cell r="V162" t="str">
            <v/>
          </cell>
          <cell r="W162" t="str">
            <v/>
          </cell>
          <cell r="X162" t="str">
            <v/>
          </cell>
          <cell r="Y162" t="str">
            <v>551S44-Prestar los servicios de mensajeria para el traslado de documentos, elementos de menor cuantia y documentacuin digital que requiera canal capital, dentro de la ciudad de Bogota D.C y/oo en municipios aledaños</v>
          </cell>
          <cell r="Z162">
            <v>46052</v>
          </cell>
          <cell r="AA162" t="str">
            <v/>
          </cell>
          <cell r="AB162" t="str">
            <v/>
          </cell>
          <cell r="AC162" t="str">
            <v>3 3. Municipal</v>
          </cell>
          <cell r="AD162">
            <v>1</v>
          </cell>
          <cell r="AE162" t="str">
            <v>2 2. Transferencias</v>
          </cell>
          <cell r="AF162" t="str">
            <v>1 1-Pesos Colombianos</v>
          </cell>
          <cell r="AI162" t="str">
            <v>2 2-NO</v>
          </cell>
          <cell r="AJ162">
            <v>42850000</v>
          </cell>
        </row>
        <row r="163">
          <cell r="F163" t="str">
            <v>0169-2026</v>
          </cell>
          <cell r="G163" t="str">
            <v>NIT</v>
          </cell>
          <cell r="H163" t="str">
            <v>17 17. Contrato de Prestación de Servicios</v>
          </cell>
          <cell r="I163" t="str">
            <v xml:space="preserve">33 33-Servicios Apoyo a la Gestion de la Entidad (servicios administrativos) </v>
          </cell>
          <cell r="J163" t="str">
            <v/>
          </cell>
          <cell r="L163" t="str">
            <v>https://community.secop.gov.co/Public/Tendering/OpportunityDetail/Index?noticeUID=CO1.NTC.9936312&amp;isFromPublicArea=True&amp;isModal=true&amp;asPopupView=true</v>
          </cell>
          <cell r="M163">
            <v>46052</v>
          </cell>
          <cell r="N163" t="str">
            <v>5 Contratación directa</v>
          </cell>
          <cell r="O163" t="str">
            <v>33 Prestación de Servicios Profesionales y Apoyo (5-8)</v>
          </cell>
          <cell r="P163" t="str">
            <v>2 2. Privado</v>
          </cell>
          <cell r="Q163" t="str">
            <v>1 1. Inversión</v>
          </cell>
          <cell r="R163" t="str">
            <v>8 8: Cultura</v>
          </cell>
          <cell r="S163" t="str">
            <v/>
          </cell>
          <cell r="T163" t="str">
            <v/>
          </cell>
          <cell r="U163" t="str">
            <v/>
          </cell>
          <cell r="V163" t="str">
            <v/>
          </cell>
          <cell r="W163" t="str">
            <v/>
          </cell>
          <cell r="X163" t="str">
            <v/>
          </cell>
          <cell r="Y163" t="str">
            <v>699DPG-696DPG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v>
          </cell>
          <cell r="Z163">
            <v>46052</v>
          </cell>
          <cell r="AA163" t="str">
            <v/>
          </cell>
          <cell r="AB163" t="str">
            <v/>
          </cell>
          <cell r="AC163" t="str">
            <v xml:space="preserve">1 1. Nacional </v>
          </cell>
          <cell r="AD163">
            <v>0.12</v>
          </cell>
          <cell r="AE163" t="str">
            <v>2 2. Transferencias</v>
          </cell>
          <cell r="AF163" t="str">
            <v>1 1-Pesos Colombianos</v>
          </cell>
          <cell r="AI163" t="str">
            <v>2 2-NO</v>
          </cell>
          <cell r="AJ163">
            <v>74970000</v>
          </cell>
        </row>
        <row r="164">
          <cell r="F164" t="str">
            <v>0170-2026</v>
          </cell>
          <cell r="G164" t="str">
            <v>NIT</v>
          </cell>
          <cell r="H164" t="str">
            <v>17 17. Contrato de Prestación de Servicios</v>
          </cell>
          <cell r="I164" t="str">
            <v xml:space="preserve">33 33-Servicios Apoyo a la Gestion de la Entidad (servicios administrativos) </v>
          </cell>
          <cell r="J164" t="str">
            <v/>
          </cell>
          <cell r="L164" t="str">
            <v>https://community.secop.gov.co/Public/Tendering/OpportunityDetail/Index?noticeUID=CO1.NTC.9934286&amp;isFromPublicArea=True&amp;isModal=true&amp;asPopupView=true</v>
          </cell>
          <cell r="M164">
            <v>46052</v>
          </cell>
          <cell r="N164" t="str">
            <v>5 Contratación directa</v>
          </cell>
          <cell r="O164" t="str">
            <v>33 Prestación de Servicios Profesionales y Apoyo (5-8)</v>
          </cell>
          <cell r="P164" t="str">
            <v>2 2. Privado</v>
          </cell>
          <cell r="Q164" t="str">
            <v>1 1. Inversión</v>
          </cell>
          <cell r="R164" t="str">
            <v>8 8: Cultura</v>
          </cell>
          <cell r="S164" t="str">
            <v/>
          </cell>
          <cell r="T164" t="str">
            <v/>
          </cell>
          <cell r="U164" t="str">
            <v/>
          </cell>
          <cell r="V164" t="str">
            <v/>
          </cell>
          <cell r="W164" t="str">
            <v/>
          </cell>
          <cell r="X164" t="str">
            <v/>
          </cell>
          <cell r="Y164" t="str">
            <v>485DPG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v>
          </cell>
          <cell r="Z164">
            <v>46052</v>
          </cell>
          <cell r="AA164" t="str">
            <v/>
          </cell>
          <cell r="AB164" t="str">
            <v/>
          </cell>
          <cell r="AC164" t="str">
            <v xml:space="preserve">1 1. Nacional </v>
          </cell>
          <cell r="AD164">
            <v>0</v>
          </cell>
          <cell r="AE164" t="str">
            <v>2 2. Transferencias</v>
          </cell>
          <cell r="AF164" t="str">
            <v>1 1-Pesos Colombianos</v>
          </cell>
          <cell r="AI164" t="str">
            <v>2 2-NO</v>
          </cell>
          <cell r="AJ164">
            <v>23919000</v>
          </cell>
        </row>
        <row r="165">
          <cell r="F165" t="str">
            <v>0171-2026</v>
          </cell>
          <cell r="G165" t="str">
            <v>NIT</v>
          </cell>
          <cell r="H165" t="str">
            <v>17 17. Contrato de Prestación de Servicios</v>
          </cell>
          <cell r="I165" t="str">
            <v xml:space="preserve">33 33-Servicios Apoyo a la Gestion de la Entidad (servicios administrativos) </v>
          </cell>
          <cell r="J165" t="str">
            <v/>
          </cell>
          <cell r="L165" t="str">
            <v>https://community.secop.gov.co/Public/Tendering/OpportunityDetail/Index?noticeUID=CO1.NTC.9940200&amp;isFromPublicArea=True&amp;isModal=true&amp;asPopupView=true</v>
          </cell>
          <cell r="M165">
            <v>46052</v>
          </cell>
          <cell r="N165" t="str">
            <v>5 Contratación directa</v>
          </cell>
          <cell r="O165" t="str">
            <v>33 Prestación de Servicios Profesionales y Apoyo (5-8)</v>
          </cell>
          <cell r="P165" t="str">
            <v>2 2. Privado</v>
          </cell>
          <cell r="Q165" t="str">
            <v>2 2. Funcionamiento</v>
          </cell>
          <cell r="R165" t="str">
            <v>8 8: Cultura</v>
          </cell>
          <cell r="S165" t="str">
            <v/>
          </cell>
          <cell r="T165" t="str">
            <v/>
          </cell>
          <cell r="U165" t="str">
            <v/>
          </cell>
          <cell r="V165" t="str">
            <v/>
          </cell>
          <cell r="W165" t="str">
            <v/>
          </cell>
          <cell r="X165" t="str">
            <v/>
          </cell>
          <cell r="Y165" t="str">
            <v>698SAA-Prestar sus servicios para el suministro e instalación de llantas para las unidades
móviles propiedad de Canal Capital y de acuerdo a las especificaciones técnicas exigidas.</v>
          </cell>
          <cell r="Z165">
            <v>46052</v>
          </cell>
          <cell r="AA165" t="str">
            <v/>
          </cell>
          <cell r="AB165" t="str">
            <v/>
          </cell>
          <cell r="AC165" t="str">
            <v>3 3. Municipal</v>
          </cell>
          <cell r="AD165">
            <v>1</v>
          </cell>
          <cell r="AE165" t="str">
            <v>2 2. Transferencias</v>
          </cell>
          <cell r="AF165" t="str">
            <v>1 1-Pesos Colombianos</v>
          </cell>
          <cell r="AI165" t="str">
            <v>2 2-NO</v>
          </cell>
          <cell r="AJ165">
            <v>18858000</v>
          </cell>
        </row>
        <row r="166">
          <cell r="F166" t="str">
            <v>0172-2026</v>
          </cell>
          <cell r="G166" t="str">
            <v>NIT</v>
          </cell>
          <cell r="H166" t="str">
            <v>17 17. Contrato de Prestación de Servicios</v>
          </cell>
          <cell r="I166" t="str">
            <v xml:space="preserve">33 33-Servicios Apoyo a la Gestion de la Entidad (servicios administrativos) </v>
          </cell>
          <cell r="J166" t="str">
            <v/>
          </cell>
          <cell r="L166" t="str">
            <v>https://community.secop.gov.co/Public/Tendering/OpportunityDetail/Index?noticeUID=CO1.NTC.9937200&amp;isFromPublicArea=True&amp;isModal=true&amp;asPopupView=true</v>
          </cell>
          <cell r="M166">
            <v>46052</v>
          </cell>
          <cell r="N166" t="str">
            <v>5 Contratación directa</v>
          </cell>
          <cell r="O166" t="str">
            <v>33 Prestación de Servicios Profesionales y Apoyo (5-8)</v>
          </cell>
          <cell r="P166" t="str">
            <v>2 2. Privado</v>
          </cell>
          <cell r="Q166" t="str">
            <v>2 2. Funcionamiento</v>
          </cell>
          <cell r="R166" t="str">
            <v>8 8: Cultura</v>
          </cell>
          <cell r="S166" t="str">
            <v/>
          </cell>
          <cell r="T166" t="str">
            <v/>
          </cell>
          <cell r="U166" t="str">
            <v/>
          </cell>
          <cell r="V166" t="str">
            <v/>
          </cell>
          <cell r="W166" t="str">
            <v/>
          </cell>
          <cell r="X166" t="str">
            <v/>
          </cell>
          <cell r="Y166" t="str">
            <v>248DTC- Prestar servicios de conectividad de internet y datos para la transmisión de eventos de interés público mediante el transporte de señales de vídeo vía streaming.</v>
          </cell>
          <cell r="Z166">
            <v>46052</v>
          </cell>
          <cell r="AA166" t="str">
            <v/>
          </cell>
          <cell r="AB166" t="str">
            <v/>
          </cell>
          <cell r="AC166" t="str">
            <v>3 3. Municipal</v>
          </cell>
          <cell r="AD166">
            <v>1</v>
          </cell>
          <cell r="AE166" t="str">
            <v>2 2. Transferencias</v>
          </cell>
          <cell r="AF166" t="str">
            <v>1 1-Pesos Colombianos</v>
          </cell>
          <cell r="AI166" t="str">
            <v>2 2-NO</v>
          </cell>
          <cell r="AJ166">
            <v>130000000</v>
          </cell>
        </row>
        <row r="167">
          <cell r="F167" t="str">
            <v>0173-2026</v>
          </cell>
          <cell r="G167" t="str">
            <v>NIT</v>
          </cell>
          <cell r="H167" t="str">
            <v>17 17. Contrato de Prestación de Servicios</v>
          </cell>
          <cell r="I167" t="str">
            <v xml:space="preserve">33 33-Servicios Apoyo a la Gestion de la Entidad (servicios administrativos) </v>
          </cell>
          <cell r="J167" t="str">
            <v/>
          </cell>
          <cell r="L167" t="str">
            <v>https://community.secop.gov.co/Public/Tendering/OpportunityDetail/Index?noticeUID=CO1.NTC.9937712&amp;isFromPublicArea=True&amp;isModal=true&amp;asPopupView=true</v>
          </cell>
          <cell r="M167">
            <v>46052</v>
          </cell>
          <cell r="N167" t="str">
            <v>5 Contratación directa</v>
          </cell>
          <cell r="O167" t="str">
            <v>33 Prestación de Servicios Profesionales y Apoyo (5-8)</v>
          </cell>
          <cell r="P167" t="str">
            <v>2 2. Privado</v>
          </cell>
          <cell r="Q167" t="str">
            <v>2 2. Funcionamiento</v>
          </cell>
          <cell r="R167" t="str">
            <v>8 8: Cultura</v>
          </cell>
          <cell r="S167" t="str">
            <v/>
          </cell>
          <cell r="T167" t="str">
            <v/>
          </cell>
          <cell r="U167" t="str">
            <v/>
          </cell>
          <cell r="V167" t="str">
            <v/>
          </cell>
          <cell r="W167" t="str">
            <v/>
          </cell>
          <cell r="X167" t="str">
            <v/>
          </cell>
          <cell r="Y167" t="str">
            <v>678GBV - 571GBV Prestar los servicios de emisión y difusión de estrategias de comunicación tanto en radio como en digital a nivel local y/o nacional para atender los diferentes requerimientos de Canal Capital; tanto propios como de sus respectivos clientes.</v>
          </cell>
          <cell r="Z167">
            <v>46052</v>
          </cell>
          <cell r="AA167" t="str">
            <v/>
          </cell>
          <cell r="AB167" t="str">
            <v/>
          </cell>
          <cell r="AC167" t="str">
            <v>4 4. Propio</v>
          </cell>
          <cell r="AD167">
            <v>0</v>
          </cell>
          <cell r="AE167" t="str">
            <v>1 1. Ingresos Corrientes</v>
          </cell>
          <cell r="AF167" t="str">
            <v>1 1-Pesos Colombianos</v>
          </cell>
          <cell r="AI167" t="str">
            <v>2 2-NO</v>
          </cell>
          <cell r="AJ167">
            <v>200000000</v>
          </cell>
        </row>
        <row r="168">
          <cell r="F168" t="str">
            <v>0174-2026</v>
          </cell>
          <cell r="G168" t="str">
            <v>NIT</v>
          </cell>
          <cell r="H168" t="str">
            <v>17 17. Contrato de Prestación de Servicios</v>
          </cell>
          <cell r="I168" t="str">
            <v xml:space="preserve">33 33-Servicios Apoyo a la Gestion de la Entidad (servicios administrativos) </v>
          </cell>
          <cell r="J168" t="str">
            <v/>
          </cell>
          <cell r="L168" t="str">
            <v>https://community.secop.gov.co/Public/Tendering/OpportunityDetail/Index?noticeUID=CO1.NTC.9939892&amp;isFromPublicArea=True&amp;isModal=true&amp;asPopupView=true</v>
          </cell>
          <cell r="M168">
            <v>46052</v>
          </cell>
          <cell r="N168" t="str">
            <v>5 Contratación directa</v>
          </cell>
          <cell r="O168" t="str">
            <v>33 Prestación de Servicios Profesionales y Apoyo (5-8)</v>
          </cell>
          <cell r="P168" t="str">
            <v>2 2. Privado</v>
          </cell>
          <cell r="Q168" t="str">
            <v>2 2. Funcionamiento</v>
          </cell>
          <cell r="R168" t="str">
            <v>8 8: Cultura</v>
          </cell>
          <cell r="S168" t="str">
            <v/>
          </cell>
          <cell r="T168" t="str">
            <v/>
          </cell>
          <cell r="U168" t="str">
            <v/>
          </cell>
          <cell r="V168" t="str">
            <v/>
          </cell>
          <cell r="W168" t="str">
            <v/>
          </cell>
          <cell r="X168" t="str">
            <v/>
          </cell>
          <cell r="Y168" t="str">
            <v>704GBV 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v>
          </cell>
          <cell r="Z168">
            <v>46052</v>
          </cell>
          <cell r="AA168" t="str">
            <v/>
          </cell>
          <cell r="AB168" t="str">
            <v/>
          </cell>
          <cell r="AC168" t="str">
            <v>4 4. Propio</v>
          </cell>
          <cell r="AD168">
            <v>0</v>
          </cell>
          <cell r="AE168" t="str">
            <v>1 1. Ingresos Corrientes</v>
          </cell>
          <cell r="AF168" t="str">
            <v>1 1-Pesos Colombianos</v>
          </cell>
          <cell r="AI168" t="str">
            <v>2 2-NO</v>
          </cell>
          <cell r="AJ168">
            <v>100000000</v>
          </cell>
        </row>
        <row r="169">
          <cell r="F169" t="str">
            <v>0011-2026</v>
          </cell>
          <cell r="G169" t="str">
            <v>CC</v>
          </cell>
          <cell r="H169" t="str">
            <v>17 17. Contrato de Prestación de Servicios</v>
          </cell>
          <cell r="I169" t="str">
            <v xml:space="preserve">31 31-Servicios Profesionales </v>
          </cell>
          <cell r="L169" t="str">
            <v>https://community.secop.gov.co/Public/Tendering/OpportunityDetail/Index?noticeUID=CO1.NTC.9489064&amp;isFromPublicArea=True&amp;isModal=true&amp;asPopupView=true</v>
          </cell>
          <cell r="M169">
            <v>46036</v>
          </cell>
          <cell r="N169" t="str">
            <v>5 Contratación directa</v>
          </cell>
          <cell r="O169" t="str">
            <v>33 Prestación de Servicios Profesionales y Apoyo (5-8)</v>
          </cell>
          <cell r="P169" t="str">
            <v>2 2. Privado</v>
          </cell>
          <cell r="Q169" t="str">
            <v>2 2. Funcionamiento</v>
          </cell>
          <cell r="R169" t="str">
            <v>8 8: Cultura</v>
          </cell>
          <cell r="S169" t="str">
            <v/>
          </cell>
          <cell r="T169" t="str">
            <v/>
          </cell>
          <cell r="U169" t="str">
            <v/>
          </cell>
          <cell r="V169" t="str">
            <v/>
          </cell>
          <cell r="W169" t="str">
            <v/>
          </cell>
          <cell r="X169" t="str">
            <v/>
          </cell>
          <cell r="Y169" t="str">
            <v>638SFC-Proveer de manera autónoma e independiente los servicios profesionales
necesarios para apoyar los procesos de facturación y recaudo de la subdirección financiera de Canal Capital.</v>
          </cell>
          <cell r="Z169">
            <v>46036</v>
          </cell>
          <cell r="AA169" t="str">
            <v/>
          </cell>
          <cell r="AB169" t="str">
            <v/>
          </cell>
          <cell r="AC169" t="str">
            <v>3 3. Municipal</v>
          </cell>
          <cell r="AD169">
            <v>1</v>
          </cell>
          <cell r="AE169" t="str">
            <v>2 2. Transferencias</v>
          </cell>
          <cell r="AF169" t="str">
            <v>1 1-Pesos Colombianos</v>
          </cell>
          <cell r="AI169" t="str">
            <v>2 2-NO</v>
          </cell>
          <cell r="AJ169">
            <v>52950200</v>
          </cell>
        </row>
        <row r="170">
          <cell r="F170" t="str">
            <v>0137-2026</v>
          </cell>
          <cell r="G170" t="str">
            <v>CC</v>
          </cell>
          <cell r="H170" t="str">
            <v>17 17. Contrato de Prestación de Servicios</v>
          </cell>
          <cell r="I170" t="str">
            <v xml:space="preserve">31 31-Servicios Profesionales </v>
          </cell>
          <cell r="L170" t="str">
            <v>https://community.secop.gov.co/Public/Tendering/OpportunityDetail/Index?noticeUID=CO1.NTC.9826990&amp;isFromPublicArea=True&amp;isModal=true&amp;asPopupView=true</v>
          </cell>
          <cell r="M170">
            <v>46050</v>
          </cell>
          <cell r="N170" t="str">
            <v>5 Contratación directa</v>
          </cell>
          <cell r="O170" t="str">
            <v>33 Prestación de Servicios Profesionales y Apoyo (5-8)</v>
          </cell>
          <cell r="P170" t="str">
            <v>2 2. Privado</v>
          </cell>
          <cell r="Q170" t="str">
            <v>2 2. Funcionamiento</v>
          </cell>
          <cell r="R170" t="str">
            <v>8 8: Cultura</v>
          </cell>
          <cell r="Y170" t="str">
            <v>647SGN-Proveer de manera autónoma e independiente; sus servicios de apoyo jurídico y de seguimiento judicial de los procesos a cargo de Canal Capital; así como apoyo en la sustanciación de las actuaciones y decisiones que correspondan a la Oficina Jurídica; de conformidad con los lineamientos y disposiciones previstas en la Ley 1952 de 2019.</v>
          </cell>
          <cell r="Z170">
            <v>46050</v>
          </cell>
          <cell r="AC170" t="str">
            <v>3 3. Municipal</v>
          </cell>
          <cell r="AD170">
            <v>1</v>
          </cell>
          <cell r="AE170" t="str">
            <v>2 2. Transferencias</v>
          </cell>
          <cell r="AF170" t="str">
            <v>1 1-Pesos Colombianos</v>
          </cell>
          <cell r="AI170" t="str">
            <v>2 2-NO</v>
          </cell>
          <cell r="AJ170">
            <v>22488000</v>
          </cell>
        </row>
        <row r="171">
          <cell r="F171" t="str">
            <v>0139-2026</v>
          </cell>
          <cell r="G171" t="str">
            <v>CC</v>
          </cell>
          <cell r="H171" t="str">
            <v>17 17. Contrato de Prestación de Servicios</v>
          </cell>
          <cell r="I171" t="str">
            <v xml:space="preserve">31 31-Servicios Profesionales </v>
          </cell>
          <cell r="L171" t="str">
            <v>https://community.secop.gov.co/Public/Tendering/OpportunityDetail/Index?noticeUID=CO1.NTC.9829300&amp;isFromPublicArea=True&amp;isModal=true&amp;asPopupView=true</v>
          </cell>
          <cell r="M171">
            <v>46050</v>
          </cell>
          <cell r="N171" t="str">
            <v>5 Contratación directa</v>
          </cell>
          <cell r="O171" t="str">
            <v>33 Prestación de Servicios Profesionales y Apoyo (5-8)</v>
          </cell>
          <cell r="P171" t="str">
            <v>2 2. Privado</v>
          </cell>
          <cell r="Q171" t="str">
            <v>2 2. Funcionamiento</v>
          </cell>
          <cell r="R171" t="str">
            <v>8 8: Cultura</v>
          </cell>
          <cell r="Y171" t="str">
            <v>213SAA - Proveer de manera autónoma e independiente sus servicios profesionales
especializados para apoyar el desarrollo y seguimiento de actividades técnicas en gestión administrativa; talento humano; Plan Institucional de Gestión Ambiental- PIGA; gestión documental; TIC y aspectos financieros; conforme a los requerimientos de la Subdirección Administrativa y en el marco de sus metas institucionales.</v>
          </cell>
          <cell r="Z171">
            <v>46050</v>
          </cell>
          <cell r="AC171" t="str">
            <v>3 3. Municipal</v>
          </cell>
          <cell r="AD171">
            <v>1</v>
          </cell>
          <cell r="AE171" t="str">
            <v>2 2. Transferencias</v>
          </cell>
          <cell r="AF171" t="str">
            <v>1 1-Pesos Colombianos</v>
          </cell>
          <cell r="AI171" t="str">
            <v>2 2-NO</v>
          </cell>
          <cell r="AJ171">
            <v>62186250</v>
          </cell>
        </row>
        <row r="172">
          <cell r="F172" t="str">
            <v>0141-2026</v>
          </cell>
          <cell r="G172" t="str">
            <v>NIT</v>
          </cell>
          <cell r="H172" t="str">
            <v>17 17. Contrato de Prestación de Servicios</v>
          </cell>
          <cell r="I172" t="str">
            <v xml:space="preserve">31 31-Servicios Profesionales </v>
          </cell>
          <cell r="L172" t="str">
            <v>https://community.secop.gov.co/Public/Tendering/OpportunityDetail/Index?noticeUID=CO1.NTC.9882558&amp;isFromPublicArea=True&amp;isModal=true&amp;asPopupView=true</v>
          </cell>
          <cell r="M172">
            <v>46052</v>
          </cell>
          <cell r="N172" t="str">
            <v>5 Contratación directa</v>
          </cell>
          <cell r="O172" t="str">
            <v>33 Prestación de Servicios Profesionales y Apoyo (5-8)</v>
          </cell>
          <cell r="P172" t="str">
            <v>2 2. Privado</v>
          </cell>
          <cell r="Q172" t="str">
            <v>2 2. Funcionamiento</v>
          </cell>
          <cell r="R172" t="str">
            <v>8 8: Cultura</v>
          </cell>
          <cell r="Y172" t="str">
            <v>583SAH Contratar la prestación de los servicios para la realización de exámenes médicos
ocupacionales dirigidos a los empleados públicos y trabajadores oficiales de Canal Capital; de conformidad con la
normativa vigente en materia de seguridad y salud en el trabajo.</v>
          </cell>
          <cell r="Z172">
            <v>46052</v>
          </cell>
          <cell r="AC172" t="str">
            <v>3 3. Municipal</v>
          </cell>
          <cell r="AD172">
            <v>1</v>
          </cell>
          <cell r="AE172" t="str">
            <v>2 2. Transferencias</v>
          </cell>
          <cell r="AF172" t="str">
            <v>1 1-Pesos Colombianos</v>
          </cell>
          <cell r="AI172" t="str">
            <v>2 2-NO</v>
          </cell>
          <cell r="AJ172">
            <v>3000000</v>
          </cell>
        </row>
        <row r="173">
          <cell r="F173" t="str">
            <v>0147-2026</v>
          </cell>
          <cell r="G173" t="str">
            <v>NIT</v>
          </cell>
          <cell r="H173" t="str">
            <v>17 17. Contrato de Prestación de Servicios</v>
          </cell>
          <cell r="I173" t="str">
            <v xml:space="preserve">161 161-Derechos de Autor o propiedad intelectual </v>
          </cell>
          <cell r="L173" t="str">
            <v>https://community.secop.gov.co/Public/Tendering/OpportunityDetail/Index?noticeUID=CO1.NTC.9886756&amp;isFromPublicArea=True&amp;isModal=False</v>
          </cell>
          <cell r="M173">
            <v>46051</v>
          </cell>
          <cell r="N173" t="str">
            <v>5 Contratación directa</v>
          </cell>
          <cell r="O173" t="str">
            <v>33 Prestación de Servicios Profesionales y Apoyo (5-8)</v>
          </cell>
          <cell r="P173" t="str">
            <v>2 2. Privado</v>
          </cell>
          <cell r="Q173" t="str">
            <v>2 2. Funcionamiento</v>
          </cell>
          <cell r="R173" t="str">
            <v>8 8: Cultura</v>
          </cell>
          <cell r="Y173" t="str">
            <v>Mediante el presente contrato ACTORES S.C.G. y
CANAL CAPITAL establecen las condiciones generales que han de presidir la efectividad
de la tarifa general de ACTORES S.C.G. por el derecho de remuneración previsto en el
artículo 168 de la Ley 23 de 1982, modificado por el artículo 1o de la Ley 1403 de 2010,
por los actos de comunicación pública que realiza CANAL CAPITAL. Como
contraprestación, CANAL CAPITAL deberá pagar las sumas descritas en la Cláusula
Séptima, en las condiciones que allí se establecen.</v>
          </cell>
          <cell r="Z173">
            <v>46051</v>
          </cell>
          <cell r="AC173" t="str">
            <v>3 3. Municipal</v>
          </cell>
          <cell r="AD173">
            <v>1</v>
          </cell>
          <cell r="AE173" t="str">
            <v>2 2. Transferencias</v>
          </cell>
          <cell r="AF173" t="str">
            <v>1 1-Pesos Colombianos</v>
          </cell>
          <cell r="AI173" t="str">
            <v>2 2-NO</v>
          </cell>
          <cell r="AJ173">
            <v>5252715</v>
          </cell>
        </row>
        <row r="174">
          <cell r="F174" t="str">
            <v>0148-2026</v>
          </cell>
          <cell r="G174" t="str">
            <v>NIT</v>
          </cell>
          <cell r="H174" t="str">
            <v>17 17. Contrato de Prestación de Servicios</v>
          </cell>
          <cell r="I174" t="str">
            <v xml:space="preserve">161 161-Derechos de Autor o propiedad intelectual </v>
          </cell>
          <cell r="L174" t="str">
            <v>https://community.secop.gov.co/Public/Tendering/OpportunityDetail/Index?noticeUID=CO1.NTC.9885628&amp;isFromPublicArea=True&amp;isModal=False</v>
          </cell>
          <cell r="M174">
            <v>46051</v>
          </cell>
          <cell r="N174" t="str">
            <v>5 Contratación directa</v>
          </cell>
          <cell r="O174" t="str">
            <v>33 Prestación de Servicios Profesionales y Apoyo (5-8)</v>
          </cell>
          <cell r="P174" t="str">
            <v>2 2. Privado</v>
          </cell>
          <cell r="Q174" t="str">
            <v>2 2. Funcionamiento</v>
          </cell>
          <cell r="R174" t="str">
            <v>8 8: Cultura</v>
          </cell>
          <cell r="Y174" t="str">
            <v>ACINPRO faculta y autoriza a Canal Capital a
utilizar efectivamente o tener la posibilidad de realizar, durante la vigencia de este
contrato, la ejecución pública o radiodifusión de los fonogramas, las interpretaciones
artísticas o ejecuciones pertenecientes únicamente a sus afiliados de ACINPRO
regido, además de lo dispuesto por las Leyes 23 de 1982 y 44 de 1993 y la
autorización de la comunicación pública de la música, a través del canal principal y
secundario, y del simulcasting del canal en las url
https://www.canalcapital.gov.co/content/canal-capital-vivo y
https://www.canalcapital.gov.co/en-vivo-eureka, de conformidad con lo dispuesto en
el Capítulo X de la Decisión Andina 351 de 1993.</v>
          </cell>
          <cell r="Z174">
            <v>46051</v>
          </cell>
          <cell r="AC174" t="str">
            <v>3 3. Municipal</v>
          </cell>
          <cell r="AD174">
            <v>1</v>
          </cell>
          <cell r="AE174" t="str">
            <v>2 2. Transferencias</v>
          </cell>
          <cell r="AF174" t="str">
            <v>1 1-Pesos Colombianos</v>
          </cell>
          <cell r="AI174" t="str">
            <v>2 2-NO</v>
          </cell>
          <cell r="AJ174">
            <v>168086880</v>
          </cell>
        </row>
        <row r="175">
          <cell r="F175" t="str">
            <v>0149-2026</v>
          </cell>
          <cell r="G175" t="str">
            <v>NIT</v>
          </cell>
          <cell r="H175" t="str">
            <v>17 17. Contrato de Prestación de Servicios</v>
          </cell>
          <cell r="I175" t="str">
            <v xml:space="preserve">161 161-Derechos de Autor o propiedad intelectual </v>
          </cell>
          <cell r="L175" t="str">
            <v>https://community.secop.gov.co/Public/Tendering/OpportunityDetail/Index?noticeUID=CO1.NTC.9887369&amp;isFromPublicArea=True&amp;isModal=False</v>
          </cell>
          <cell r="M175">
            <v>46051</v>
          </cell>
          <cell r="N175" t="str">
            <v>5 Contratación directa</v>
          </cell>
          <cell r="O175" t="str">
            <v>33 Prestación de Servicios Profesionales y Apoyo (5-8)</v>
          </cell>
          <cell r="P175" t="str">
            <v>2 2. Privado</v>
          </cell>
          <cell r="Q175" t="str">
            <v>2 2. Funcionamiento</v>
          </cell>
          <cell r="R175" t="str">
            <v>8 8: Cultura</v>
          </cell>
          <cell r="Y175" t="str">
            <v>Mediante el presente contrato, Las Partes establecen la tarifa
de remuneración prevista en el artículo 98 de la Ley 23 de 1982, modificado por el artículo 1o de
la Ley 1835 de 2017 “Ley Pepe Sánchez” que pagará CANAL CAPITAL durante el plazo del
presente contrato por los actos de comunicación pública, puesta a disposición y alquiler comercial
al público que realice CANAL CAPITAL del repertorio de DASC SGC en cualquiera de sus
medios.
Queda incluido en el ámbito del presente contrato el derecho de remuneración derivado de los
siguientes actos de comunicación pública, puesta a disposición y alquiler comercial que pueda
realizar CANAL CAPITAL</v>
          </cell>
          <cell r="Z175">
            <v>46051</v>
          </cell>
          <cell r="AC175" t="str">
            <v>3 3. Municipal</v>
          </cell>
          <cell r="AD175">
            <v>1</v>
          </cell>
          <cell r="AE175" t="str">
            <v>2 2. Transferencias</v>
          </cell>
          <cell r="AF175" t="str">
            <v>1 1-Pesos Colombianos</v>
          </cell>
          <cell r="AI175" t="str">
            <v>2 2-NO</v>
          </cell>
          <cell r="AJ175">
            <v>5252715</v>
          </cell>
        </row>
        <row r="176">
          <cell r="F176" t="str">
            <v>0150-2026</v>
          </cell>
          <cell r="G176" t="str">
            <v>NIT</v>
          </cell>
          <cell r="H176" t="str">
            <v>17 17. Contrato de Prestación de Servicios</v>
          </cell>
          <cell r="I176" t="str">
            <v xml:space="preserve">49 49-Otros Servicios </v>
          </cell>
          <cell r="L176" t="str">
            <v>https://community.secop.gov.co/Public/Tendering/OpportunityDetail/Index?noticeUID=CO1.NTC.9888424&amp;isFromPublicArea=True&amp;isModal=False</v>
          </cell>
          <cell r="M176">
            <v>46051</v>
          </cell>
          <cell r="N176" t="str">
            <v>5 Contratación directa</v>
          </cell>
          <cell r="O176" t="str">
            <v>33 Prestación de Servicios Profesionales y Apoyo (5-8)</v>
          </cell>
          <cell r="P176" t="str">
            <v>2 2. Privado</v>
          </cell>
          <cell r="Q176" t="str">
            <v>2 2. Funcionamiento</v>
          </cell>
          <cell r="R176" t="str">
            <v>8 8: Cultura</v>
          </cell>
          <cell r="Y176" t="str">
            <v>PRO MUSICA COLOMBIA, AUTORIZA AL LICENCIATARIO, para EL TERRITORIO,
en forma NO exclusiva a comunicar públicamente los videos musicales que representa y administra
de conformidad con lo establecido en el numeral C y F del capítulo de DECLARACIONES, incluyendo,
aquel acto de comunicación por webcasting y simulcasting.</v>
          </cell>
          <cell r="Z176">
            <v>46051</v>
          </cell>
          <cell r="AC176" t="str">
            <v>3 3. Municipal</v>
          </cell>
          <cell r="AD176">
            <v>1</v>
          </cell>
          <cell r="AE176" t="str">
            <v>2 2. Transferencias</v>
          </cell>
          <cell r="AF176" t="str">
            <v>1 1-Pesos Colombianos</v>
          </cell>
          <cell r="AI176" t="str">
            <v>2 2-NO</v>
          </cell>
          <cell r="AJ176">
            <v>22324039</v>
          </cell>
        </row>
        <row r="177">
          <cell r="F177" t="str">
            <v>0152-2026</v>
          </cell>
          <cell r="G177" t="str">
            <v>NIT</v>
          </cell>
          <cell r="H177" t="str">
            <v>17 17. Contrato de Prestación de Servicios</v>
          </cell>
          <cell r="I177" t="str">
            <v xml:space="preserve">161 161-Derechos de Autor o propiedad intelectual </v>
          </cell>
          <cell r="L177" t="str">
            <v>https://community.secop.gov.co/Public/Tendering/OpportunityDetail/Index?noticeUID=CO1.NTC.9893294&amp;isFromPublicArea=True&amp;isModal=False</v>
          </cell>
          <cell r="M177">
            <v>46051</v>
          </cell>
          <cell r="N177" t="str">
            <v>5 Contratación directa</v>
          </cell>
          <cell r="O177" t="str">
            <v>33 Prestación de Servicios Profesionales y Apoyo (5-8)</v>
          </cell>
          <cell r="P177" t="str">
            <v>2 2. Privado</v>
          </cell>
          <cell r="Q177" t="str">
            <v>2 2. Funcionamiento</v>
          </cell>
          <cell r="R177" t="str">
            <v>8 8: Cultura</v>
          </cell>
          <cell r="Y177" t="str">
            <v>En virtud del presente contrato LAS LICENCIANTES
representadas por ACODEM, a quien han otorgado un poder para la gestión conjunta de las obras
musicales de su repertorio, autorizan a LA LICENCIATARIA para el uso de sus obras (Repertorio),
bajo las modalidades descritas en el numeral 1.2 y 1.3, de la cláusula primera, en el territorio
colombiano y sin carácter de exclusividad. Los usos no mencionados quedarán excluidos del
presente contrato en virtud de lo dispuesto por el artículo 77 de la Ley 23 de 1982, y deberá
gestionarse la respectiva y previa autorización, sea a través de ACODEM o directamente frente al
titular, según lo dispongan las Partes.</v>
          </cell>
          <cell r="Z177">
            <v>46051</v>
          </cell>
          <cell r="AC177" t="str">
            <v>3 3. Municipal</v>
          </cell>
          <cell r="AD177">
            <v>1</v>
          </cell>
          <cell r="AE177" t="str">
            <v>2 2. Transferencias</v>
          </cell>
          <cell r="AF177" t="str">
            <v>1 1-Pesos Colombianos</v>
          </cell>
          <cell r="AI177" t="str">
            <v>2 2-NO</v>
          </cell>
          <cell r="AJ177">
            <v>14000000</v>
          </cell>
        </row>
        <row r="178">
          <cell r="F178" t="str">
            <v>0153-2026</v>
          </cell>
          <cell r="G178" t="str">
            <v>NIT</v>
          </cell>
          <cell r="H178" t="str">
            <v>17 17. Contrato de Prestación de Servicios</v>
          </cell>
          <cell r="I178" t="str">
            <v xml:space="preserve">161 161-Derechos de Autor o propiedad intelectual </v>
          </cell>
          <cell r="L178" t="str">
            <v>https://community.secop.gov.co/Public/Tendering/OpportunityDetail/Index?noticeUID=CO1.NTC.9892793&amp;isFromPublicArea=True&amp;isModal=False</v>
          </cell>
          <cell r="M178">
            <v>46051</v>
          </cell>
          <cell r="N178" t="str">
            <v>5 Contratación directa</v>
          </cell>
          <cell r="O178" t="str">
            <v>33 Prestación de Servicios Profesionales y Apoyo (5-8)</v>
          </cell>
          <cell r="P178" t="str">
            <v>2 2. Privado</v>
          </cell>
          <cell r="Q178" t="str">
            <v>2 2. Funcionamiento</v>
          </cell>
          <cell r="R178" t="str">
            <v>8 8: Cultura</v>
          </cell>
          <cell r="Y178" t="str">
            <v>Mediante el presente contrato, Las Partes establecen la tarifa de remuneración prevista en el artículo 98 de la Ley 23 de 1982, modificado por el artículo 1o de la Ley 1835 de 2017 “Ley Pepe Sánchez” que pagará CANAL CAPITAL durante la duración del presente contrato por los actos de comunicación pública, puesta a disposición y alquiler comercial al público que realice CANAL CAPITAL del repertorio de REDES SGC en cualquiera de sus medios.</v>
          </cell>
          <cell r="Z178">
            <v>46051</v>
          </cell>
          <cell r="AC178" t="str">
            <v>3 3. Municipal</v>
          </cell>
          <cell r="AD178">
            <v>1</v>
          </cell>
          <cell r="AE178" t="str">
            <v>2 2. Transferencias</v>
          </cell>
          <cell r="AF178" t="str">
            <v>1 1-Pesos Colombianos</v>
          </cell>
          <cell r="AI178" t="str">
            <v>2 2-NO</v>
          </cell>
          <cell r="AJ178">
            <v>5252715</v>
          </cell>
        </row>
        <row r="179">
          <cell r="F179" t="str">
            <v>0175-2026</v>
          </cell>
          <cell r="G179" t="str">
            <v>NIT</v>
          </cell>
          <cell r="H179" t="str">
            <v>17 17. Contrato de Prestación de Servicios</v>
          </cell>
          <cell r="I179" t="str">
            <v>50 50-Servicios de Transporte</v>
          </cell>
          <cell r="L179" t="str">
            <v>https://community.secop.gov.co/Public/Tendering/OpportunityDetail/Index?noticeUID=CO1.NTC.9678657</v>
          </cell>
          <cell r="M179">
            <v>46071</v>
          </cell>
          <cell r="N179" t="str">
            <v>7 Convocatoria pública</v>
          </cell>
          <cell r="O179" t="str">
            <v>22 Licitación Pública (1-7)</v>
          </cell>
          <cell r="P179" t="str">
            <v>2 2. Privado</v>
          </cell>
          <cell r="Q179" t="str">
            <v>1 1. Inversión</v>
          </cell>
          <cell r="R179" t="str">
            <v>8 8: Cultura</v>
          </cell>
          <cell r="Y179" t="str">
            <v>343DPR - 344DPR - 587SAT - Contratar la prestación servicios temporales para el suministro y administración de personal en misión, en el marco de los proyectos incluidos en el plan de inversión, financiados a través de la Resolución No. 00012 de 2026 del Fondo Único de Tecnologías de la Información y las Comunicaciones (FUTIC) y demás necesidades de Canal Capital.</v>
          </cell>
          <cell r="Z179">
            <v>46071</v>
          </cell>
          <cell r="AC179" t="str">
            <v xml:space="preserve">1 1. Nacional </v>
          </cell>
          <cell r="AD179">
            <v>0.34</v>
          </cell>
          <cell r="AE179" t="str">
            <v>2 2. Transferencias</v>
          </cell>
          <cell r="AF179" t="str">
            <v>1 1-Pesos Colombianos</v>
          </cell>
          <cell r="AI179" t="str">
            <v>2 2-NO</v>
          </cell>
          <cell r="AJ179">
            <v>1832669014</v>
          </cell>
        </row>
        <row r="180">
          <cell r="F180" t="str">
            <v>0176-2026</v>
          </cell>
          <cell r="G180" t="str">
            <v>NIT</v>
          </cell>
          <cell r="H180" t="str">
            <v>17 17. Contrato de Prestación de Servicios</v>
          </cell>
          <cell r="I180" t="str">
            <v>50 50-Servicios de Transporte</v>
          </cell>
          <cell r="L180" t="str">
            <v>https://community.secop.gov.co/Public/Tendering/OpportunityDetail/Index?noticeUID=CO1.NTC.9969045</v>
          </cell>
          <cell r="M180">
            <v>46084</v>
          </cell>
          <cell r="N180" t="str">
            <v>7 Convocatoria pública</v>
          </cell>
          <cell r="O180" t="str">
            <v>22 Licitación Pública (1-7)</v>
          </cell>
          <cell r="P180" t="str">
            <v>2 2. Privado</v>
          </cell>
          <cell r="Q180" t="str">
            <v>1 1. Inversión</v>
          </cell>
          <cell r="R180" t="str">
            <v>8 8: Cultura</v>
          </cell>
          <cell r="Y180" t="str">
            <v>707DPR - 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00012 de 2026 del Fondo Único de Tecnologías de la Información y las Comunicaciones (FUTIC).</v>
          </cell>
          <cell r="Z180">
            <v>46084</v>
          </cell>
          <cell r="AC180" t="str">
            <v xml:space="preserve">1 1. Nacional </v>
          </cell>
          <cell r="AD180">
            <v>0</v>
          </cell>
          <cell r="AE180" t="str">
            <v>2 2. Transferencias</v>
          </cell>
          <cell r="AF180" t="str">
            <v>1 1-Pesos Colombianos</v>
          </cell>
          <cell r="AI180" t="str">
            <v>2 2-NO</v>
          </cell>
          <cell r="AJ180">
            <v>684500000</v>
          </cell>
        </row>
        <row r="181">
          <cell r="F181" t="str">
            <v>0177-2026</v>
          </cell>
          <cell r="G181" t="str">
            <v>NIT</v>
          </cell>
          <cell r="H181" t="str">
            <v>17 17. Contrato de Prestación de Servicios</v>
          </cell>
          <cell r="I181" t="str">
            <v>50 50-Servicios de Transporte</v>
          </cell>
          <cell r="L181" t="str">
            <v>https://community.secop.gov.co/Public/Tendering/OpportunityDetail/Index?noticeUID=CO1.NTC.9960234</v>
          </cell>
          <cell r="M181">
            <v>46077</v>
          </cell>
          <cell r="N181" t="str">
            <v>7 Convocatoria pública</v>
          </cell>
          <cell r="O181" t="str">
            <v>22 Licitación Pública (1-7)</v>
          </cell>
          <cell r="P181" t="str">
            <v>2 2. Privado</v>
          </cell>
          <cell r="Q181" t="str">
            <v>1 1. Inversión</v>
          </cell>
          <cell r="R181" t="str">
            <v>8 8: Cultura</v>
          </cell>
          <cell r="Y181" t="str">
            <v>486DPR - 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00012 de 2026 del Fondo Único de Tecnologías de la Información y las Comunicaciones (FUTIC).</v>
          </cell>
          <cell r="Z181">
            <v>46077</v>
          </cell>
          <cell r="AC181" t="str">
            <v xml:space="preserve">1 1. Nacional </v>
          </cell>
          <cell r="AD181">
            <v>0</v>
          </cell>
          <cell r="AE181" t="str">
            <v>2 2. Transferencias</v>
          </cell>
          <cell r="AF181" t="str">
            <v>1 1-Pesos Colombianos</v>
          </cell>
          <cell r="AI181" t="str">
            <v>2 2-NO</v>
          </cell>
          <cell r="AJ181">
            <v>932434849</v>
          </cell>
        </row>
        <row r="182">
          <cell r="F182" t="str">
            <v>0178-2026</v>
          </cell>
          <cell r="G182" t="str">
            <v>NIT</v>
          </cell>
          <cell r="H182" t="str">
            <v>17 17. Contrato de Prestación de Servicios</v>
          </cell>
          <cell r="I182" t="str">
            <v xml:space="preserve">31 31-Servicios Profesionales </v>
          </cell>
          <cell r="J182" t="str">
            <v/>
          </cell>
          <cell r="L182" t="str">
            <v>https://community.secop.gov.co/Public/Tendering/OpportunityDetail/Index?noticeUID=CO1.NTC.10137625&amp;isFromPublicArea=True&amp;isModal=False</v>
          </cell>
          <cell r="M182">
            <v>46167</v>
          </cell>
          <cell r="N182" t="str">
            <v>7 Convocatoria pública</v>
          </cell>
          <cell r="O182" t="str">
            <v>22 Licitación Pública (1-7)</v>
          </cell>
          <cell r="P182" t="str">
            <v>2 2. Privado</v>
          </cell>
          <cell r="Q182" t="str">
            <v>1 1. Inversión</v>
          </cell>
          <cell r="R182" t="str">
            <v>8 8: Cultura</v>
          </cell>
          <cell r="S182" t="str">
            <v/>
          </cell>
          <cell r="T182" t="str">
            <v/>
          </cell>
          <cell r="U182" t="str">
            <v/>
          </cell>
          <cell r="V182" t="str">
            <v/>
          </cell>
          <cell r="W182" t="str">
            <v/>
          </cell>
          <cell r="X182" t="str">
            <v/>
          </cell>
          <cell r="Y182" t="str">
            <v>370DCN-Contratar bajo la modalidad de producción por encargo, el diseño, preproducción, producción y posproducción para el proyecto audiovisual BOGOTÁ DE MEMORIA o cómo llegare a denominarse,
en cumplimiento de los objetivos y gestión de Canal Capital en el marco de la Resolución 00012 del 15 de enero de 2026 del Fondo Único de las Tecnologías de la Información y las comunicaciones (FUTIC).</v>
          </cell>
          <cell r="Z182">
            <v>46167</v>
          </cell>
          <cell r="AA182" t="str">
            <v/>
          </cell>
          <cell r="AB182" t="str">
            <v/>
          </cell>
          <cell r="AC182" t="str">
            <v xml:space="preserve">1 1. Nacional </v>
          </cell>
          <cell r="AD182">
            <v>0</v>
          </cell>
          <cell r="AE182" t="str">
            <v>2 2. Transferencias</v>
          </cell>
          <cell r="AF182" t="str">
            <v>1 1-Pesos Colombianos</v>
          </cell>
          <cell r="AI182" t="str">
            <v>2 2-NO</v>
          </cell>
          <cell r="AJ182">
            <v>814000000</v>
          </cell>
        </row>
        <row r="183">
          <cell r="F183" t="str">
            <v>0179-2026</v>
          </cell>
          <cell r="G183" t="str">
            <v>NIT</v>
          </cell>
          <cell r="H183" t="str">
            <v>17 17. Contrato de Prestación de Servicios</v>
          </cell>
          <cell r="I183" t="str">
            <v xml:space="preserve">31 31-Servicios Profesionales </v>
          </cell>
          <cell r="J183" t="str">
            <v/>
          </cell>
          <cell r="L183" t="str">
            <v>https://community.secop.gov.co/Public/Tendering/ContractNoticePhases/View?PPI=CO1.PPI.46642071&amp;isFromPublicArea=True&amp;isModal=False</v>
          </cell>
          <cell r="M183">
            <v>46191</v>
          </cell>
          <cell r="N183" t="str">
            <v>7 Convocatoria pública</v>
          </cell>
          <cell r="O183" t="str">
            <v>22 Licitación Pública (1-7)</v>
          </cell>
          <cell r="P183" t="str">
            <v>2 2. Privado</v>
          </cell>
          <cell r="Q183" t="str">
            <v>1 1. Inversión</v>
          </cell>
          <cell r="R183" t="str">
            <v>8 8: Cultura</v>
          </cell>
          <cell r="S183" t="str">
            <v/>
          </cell>
          <cell r="T183" t="str">
            <v/>
          </cell>
          <cell r="U183" t="str">
            <v/>
          </cell>
          <cell r="V183" t="str">
            <v/>
          </cell>
          <cell r="W183" t="str">
            <v/>
          </cell>
          <cell r="X183" t="str">
            <v/>
          </cell>
          <cell r="Y183" t="str">
            <v>372DCN-Contratar bajo la modalidad de producción por encargo, el diseño, preproducción, producción y posproducción para el proyecto audiovisual VIAJERO CON BOINA o cómo llegare a denominarse, en
cumplimiento de los objetivos y gestión de Canal Capital en el marco de la Resolución 00012 del 15 de enero de 2026 del Fondo Único de las Tecnologías de la Información y las comunicaciones (FUTIC).</v>
          </cell>
          <cell r="Z183">
            <v>46191</v>
          </cell>
          <cell r="AA183" t="str">
            <v/>
          </cell>
          <cell r="AB183" t="str">
            <v/>
          </cell>
          <cell r="AC183" t="str">
            <v xml:space="preserve">1 1. Nacional </v>
          </cell>
          <cell r="AD183">
            <v>0</v>
          </cell>
          <cell r="AE183" t="str">
            <v>2 2. Transferencias</v>
          </cell>
          <cell r="AF183" t="str">
            <v>1 1-Pesos Colombianos</v>
          </cell>
          <cell r="AI183" t="str">
            <v>2 2-NO</v>
          </cell>
          <cell r="AJ183">
            <v>814000000</v>
          </cell>
        </row>
        <row r="184">
          <cell r="F184" t="str">
            <v>0180-2026</v>
          </cell>
          <cell r="G184" t="str">
            <v>NIT</v>
          </cell>
          <cell r="H184" t="str">
            <v>17 17. Contrato de Prestación de Servicios</v>
          </cell>
          <cell r="I184" t="str">
            <v xml:space="preserve">31 31-Servicios Profesionales </v>
          </cell>
          <cell r="J184" t="str">
            <v/>
          </cell>
          <cell r="L184" t="str">
            <v>https://community.secop.gov.co/Public/Tendering/OpportunityDetail/Index?noticeUID=CO1.NTC.10137625&amp;isFromPublicArea=True&amp;isModal=False</v>
          </cell>
          <cell r="M184">
            <v>46185</v>
          </cell>
          <cell r="N184" t="str">
            <v>7 Convocatoria pública</v>
          </cell>
          <cell r="O184" t="str">
            <v>22 Licitación Pública (1-7)</v>
          </cell>
          <cell r="P184" t="str">
            <v>2 2. Privado</v>
          </cell>
          <cell r="Q184" t="str">
            <v>1 1. Inversión</v>
          </cell>
          <cell r="R184" t="str">
            <v>8 8: Cultura</v>
          </cell>
          <cell r="S184" t="str">
            <v/>
          </cell>
          <cell r="T184" t="str">
            <v/>
          </cell>
          <cell r="U184" t="str">
            <v/>
          </cell>
          <cell r="V184" t="str">
            <v/>
          </cell>
          <cell r="W184" t="str">
            <v/>
          </cell>
          <cell r="X184" t="str">
            <v/>
          </cell>
          <cell r="Y184" t="str">
            <v>371DCN-Contratar bajo la modalidad de producción por encargo, el diseño, preproducción, producción y posproducción para el proyecto audiovisual RELATOS CAPITALES o cómo llegare a denominarse, en
cumplimiento de los objetivos y gestión de Canal Capital en el marco de la Resolución 00012 del 15 de enero de 2026 del Fondo Único de las Tecnologías de la Información y las comunicaciones (FUTIC).</v>
          </cell>
          <cell r="Z184">
            <v>46185</v>
          </cell>
          <cell r="AA184" t="str">
            <v/>
          </cell>
          <cell r="AB184" t="str">
            <v/>
          </cell>
          <cell r="AC184" t="str">
            <v xml:space="preserve">1 1. Nacional </v>
          </cell>
          <cell r="AD184">
            <v>0</v>
          </cell>
          <cell r="AE184" t="str">
            <v>2 2. Transferencias</v>
          </cell>
          <cell r="AF184" t="str">
            <v>1 1-Pesos Colombianos</v>
          </cell>
          <cell r="AI184" t="str">
            <v>2 2-NO</v>
          </cell>
          <cell r="AJ184">
            <v>814000000</v>
          </cell>
        </row>
        <row r="185">
          <cell r="F185" t="str">
            <v>0181-2026</v>
          </cell>
          <cell r="G185" t="str">
            <v>CC</v>
          </cell>
          <cell r="H185" t="str">
            <v>17 17. Contrato de Prestación de Servicios</v>
          </cell>
          <cell r="I185" t="str">
            <v xml:space="preserve">31 31-Servicios Profesionales </v>
          </cell>
          <cell r="J185" t="str">
            <v/>
          </cell>
          <cell r="L185" t="str">
            <v>https://community.secop.gov.co/Public/Tendering/OpportunityDetail/Index?noticeUID=CO1.NTC.10411876&amp;isFromPublicArea=True&amp;isModal=False</v>
          </cell>
          <cell r="M185">
            <v>46197</v>
          </cell>
          <cell r="N185" t="str">
            <v>5 Contratación directa</v>
          </cell>
          <cell r="O185" t="str">
            <v>33 Prestación de Servicios Profesionales y Apoyo (5-8)</v>
          </cell>
          <cell r="P185" t="str">
            <v>2 2. Privado</v>
          </cell>
          <cell r="Q185" t="str">
            <v>2 2. Funcionamiento</v>
          </cell>
          <cell r="R185" t="str">
            <v>8 8: Cultura</v>
          </cell>
          <cell r="S185" t="str">
            <v/>
          </cell>
          <cell r="T185" t="str">
            <v/>
          </cell>
          <cell r="U185" t="str">
            <v/>
          </cell>
          <cell r="V185" t="str">
            <v/>
          </cell>
          <cell r="W185" t="str">
            <v/>
          </cell>
          <cell r="X185" t="str">
            <v/>
          </cell>
          <cell r="Y185" t="str">
            <v>649SGN “Proveer de manera autónoma e independiente los servicios profesionales de acompañamiento jurídico y apoyo a la gestión contractual, mediante la proyección técnica-jurídica de documentos
y el análisis normativo aplicable a las necesidades de las áreas misionales y de apoyo de Canal Capital.”</v>
          </cell>
          <cell r="Z185">
            <v>46197</v>
          </cell>
          <cell r="AA185" t="str">
            <v/>
          </cell>
          <cell r="AB185" t="str">
            <v/>
          </cell>
          <cell r="AC185" t="str">
            <v>4 4. Propio</v>
          </cell>
          <cell r="AD185">
            <v>100</v>
          </cell>
          <cell r="AE185" t="str">
            <v>1 1. Ingresos Corrientes</v>
          </cell>
          <cell r="AF185" t="str">
            <v>1 1-Pesos Colombianos</v>
          </cell>
          <cell r="AI185" t="str">
            <v>2 2-NO</v>
          </cell>
          <cell r="AJ185">
            <v>43866667</v>
          </cell>
        </row>
        <row r="186">
          <cell r="F186" t="str">
            <v>0182-2026</v>
          </cell>
          <cell r="G186" t="str">
            <v>CC</v>
          </cell>
          <cell r="H186" t="str">
            <v>17 17. Contrato de Prestación de Servicios</v>
          </cell>
          <cell r="I186" t="str">
            <v xml:space="preserve">31 31-Servicios Profesionales </v>
          </cell>
          <cell r="J186" t="str">
            <v/>
          </cell>
          <cell r="L186" t="str">
            <v>https://community.secop.gov.co/Public/Tendering/OpportunityDetail/Index?noticeUID=CO1.NTC.10412259&amp;isFromPublicArea=True&amp;isModal=False</v>
          </cell>
          <cell r="M186">
            <v>46197</v>
          </cell>
          <cell r="N186" t="str">
            <v>5 Contratación directa</v>
          </cell>
          <cell r="O186" t="str">
            <v>33 Prestación de Servicios Profesionales y Apoyo (5-8)</v>
          </cell>
          <cell r="P186" t="str">
            <v>2 2. Privado</v>
          </cell>
          <cell r="Q186" t="str">
            <v>2 2. Funcionamiento</v>
          </cell>
          <cell r="R186" t="str">
            <v>8 8: Cultura</v>
          </cell>
          <cell r="S186" t="str">
            <v/>
          </cell>
          <cell r="T186" t="str">
            <v/>
          </cell>
          <cell r="U186" t="str">
            <v/>
          </cell>
          <cell r="V186" t="str">
            <v/>
          </cell>
          <cell r="W186" t="str">
            <v/>
          </cell>
          <cell r="X186" t="str">
            <v/>
          </cell>
          <cell r="Y186" t="str">
            <v>671SGN. Proveer, de manera autónoma e independiente, servicios de apoyo a la gestión en la consolidación técnica de información, análisis de ejecución y proyección de insumos administrativos y presupuestales requeridos por la Secretaría General de Canal Capital.</v>
          </cell>
          <cell r="Z186">
            <v>46197</v>
          </cell>
          <cell r="AA186" t="str">
            <v/>
          </cell>
          <cell r="AB186" t="str">
            <v/>
          </cell>
          <cell r="AC186" t="str">
            <v>4 4. Propio</v>
          </cell>
          <cell r="AD186">
            <v>100</v>
          </cell>
          <cell r="AE186" t="str">
            <v>1 1. Ingresos Corrientes</v>
          </cell>
          <cell r="AF186" t="str">
            <v>1 1-Pesos Colombianos</v>
          </cell>
          <cell r="AI186" t="str">
            <v>2 2-NO</v>
          </cell>
          <cell r="AJ186">
            <v>11871067</v>
          </cell>
        </row>
        <row r="187">
          <cell r="F187" t="str">
            <v>0183-2026</v>
          </cell>
          <cell r="G187" t="str">
            <v>CC</v>
          </cell>
          <cell r="H187" t="str">
            <v>17 17. Contrato de Prestación de Servicios</v>
          </cell>
          <cell r="I187" t="str">
            <v xml:space="preserve">31 31-Servicios Profesionales </v>
          </cell>
          <cell r="J187" t="str">
            <v/>
          </cell>
          <cell r="L187" t="str">
            <v>https://community.secop.gov.co/Public/Tendering/OpportunityDetail/Index?noticeUID=CO1.NTC.10415588&amp;isFromPublicArea=True&amp;isModal=False</v>
          </cell>
          <cell r="M187">
            <v>46198</v>
          </cell>
          <cell r="N187" t="str">
            <v>5 Contratación directa</v>
          </cell>
          <cell r="O187" t="str">
            <v>33 Prestación de Servicios Profesionales y Apoyo (5-8)</v>
          </cell>
          <cell r="P187" t="str">
            <v>2 2. Privado</v>
          </cell>
          <cell r="Q187" t="str">
            <v>2 2. Funcionamiento</v>
          </cell>
          <cell r="R187" t="str">
            <v>8 8: Cultura</v>
          </cell>
          <cell r="S187" t="str">
            <v/>
          </cell>
          <cell r="T187" t="str">
            <v/>
          </cell>
          <cell r="U187" t="str">
            <v/>
          </cell>
          <cell r="V187" t="str">
            <v/>
          </cell>
          <cell r="W187" t="str">
            <v/>
          </cell>
          <cell r="X187" t="str">
            <v/>
          </cell>
          <cell r="Y187" t="str">
            <v>751SFT-Proveer de manera autónoma e independiente los servicios profesionales para apoyar los procesos, procedimientos y demás actividades del área de tesorería de la subdirección financiera de canal capital.</v>
          </cell>
          <cell r="Z187">
            <v>46198</v>
          </cell>
          <cell r="AA187" t="str">
            <v/>
          </cell>
          <cell r="AB187" t="str">
            <v/>
          </cell>
          <cell r="AC187" t="str">
            <v>4 4. Propio</v>
          </cell>
          <cell r="AD187">
            <v>100</v>
          </cell>
          <cell r="AE187" t="str">
            <v>1 1. Ingresos Corrientes</v>
          </cell>
          <cell r="AF187" t="str">
            <v>1 1-Pesos Colombianos</v>
          </cell>
          <cell r="AI187" t="str">
            <v>2 2-NO</v>
          </cell>
          <cell r="AJ187">
            <v>43633333</v>
          </cell>
        </row>
        <row r="190">
          <cell r="AJ190">
            <v>7504876403</v>
          </cell>
        </row>
        <row r="191">
          <cell r="AJ191">
            <v>212322039</v>
          </cell>
        </row>
        <row r="192">
          <cell r="AJ192">
            <v>7717198442</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info@allegrofilms.co" TargetMode="External"/><Relationship Id="rId3" Type="http://schemas.openxmlformats.org/officeDocument/2006/relationships/hyperlink" Target="mailto:tomasreinales.info@gmail.com" TargetMode="External"/><Relationship Id="rId7" Type="http://schemas.openxmlformats.org/officeDocument/2006/relationships/hyperlink" Target="mailto:contabilidad@luminantestudio.com" TargetMode="External"/><Relationship Id="rId12" Type="http://schemas.openxmlformats.org/officeDocument/2006/relationships/hyperlink" Target="mailto:cm.jessica.julieth@gmail.com" TargetMode="External"/><Relationship Id="rId2" Type="http://schemas.openxmlformats.org/officeDocument/2006/relationships/hyperlink" Target="mailto:laviroma790@gmail.com" TargetMode="External"/><Relationship Id="rId1" Type="http://schemas.openxmlformats.org/officeDocument/2006/relationships/hyperlink" Target="mailto:lpinedagarcia26@gmail.com" TargetMode="External"/><Relationship Id="rId6" Type="http://schemas.openxmlformats.org/officeDocument/2006/relationships/hyperlink" Target="mailto:comercial@ceinte.com.co" TargetMode="External"/><Relationship Id="rId11" Type="http://schemas.openxmlformats.org/officeDocument/2006/relationships/hyperlink" Target="mailto:caritorodriguezfranco@gmail.com" TargetMode="External"/><Relationship Id="rId5" Type="http://schemas.openxmlformats.org/officeDocument/2006/relationships/hyperlink" Target="mailto:direccioncomercial@grupocolba.com" TargetMode="External"/><Relationship Id="rId10" Type="http://schemas.openxmlformats.org/officeDocument/2006/relationships/hyperlink" Target="mailto:sandramirezh-09@hotmail.com" TargetMode="External"/><Relationship Id="rId4" Type="http://schemas.openxmlformats.org/officeDocument/2006/relationships/hyperlink" Target="mailto:aninoriega@gmail.com" TargetMode="External"/><Relationship Id="rId9" Type="http://schemas.openxmlformats.org/officeDocument/2006/relationships/hyperlink" Target="mailto:luisafmora16@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ED3D6-A883-4AEB-866F-62EB0176D5B6}">
  <dimension ref="A1:I960"/>
  <sheetViews>
    <sheetView tabSelected="1" workbookViewId="0">
      <selection activeCell="I1" sqref="I1"/>
    </sheetView>
  </sheetViews>
  <sheetFormatPr baseColWidth="10" defaultColWidth="11.5" defaultRowHeight="15" x14ac:dyDescent="0.2"/>
  <cols>
    <col min="1" max="1" width="14.33203125" customWidth="1"/>
    <col min="2" max="2" width="35.5" customWidth="1"/>
    <col min="3" max="3" width="33.83203125" customWidth="1"/>
    <col min="4" max="4" width="71" customWidth="1"/>
    <col min="5" max="5" width="23.1640625" style="9" customWidth="1"/>
    <col min="6" max="6" width="17.5" style="9" customWidth="1"/>
    <col min="7" max="7" width="23.1640625" style="9" customWidth="1"/>
    <col min="8" max="8" width="18.6640625" style="40" customWidth="1"/>
    <col min="9" max="9" width="93.6640625" style="1" bestFit="1" customWidth="1"/>
    <col min="10" max="16384" width="11.5" style="1"/>
  </cols>
  <sheetData>
    <row r="1" spans="1:9" s="10" customFormat="1" ht="26" x14ac:dyDescent="0.15">
      <c r="A1" s="11" t="s">
        <v>0</v>
      </c>
      <c r="B1" s="11" t="s">
        <v>470</v>
      </c>
      <c r="C1" s="11" t="s">
        <v>472</v>
      </c>
      <c r="D1" s="41" t="s">
        <v>531</v>
      </c>
      <c r="E1" s="11" t="s">
        <v>528</v>
      </c>
      <c r="F1" s="11" t="s">
        <v>529</v>
      </c>
      <c r="G1" s="11" t="s">
        <v>530</v>
      </c>
      <c r="H1" s="11" t="s">
        <v>709</v>
      </c>
      <c r="I1" s="11" t="s">
        <v>710</v>
      </c>
    </row>
    <row r="2" spans="1:9" ht="12" x14ac:dyDescent="0.15">
      <c r="A2" s="12" t="s">
        <v>1</v>
      </c>
      <c r="B2" s="13" t="s">
        <v>2</v>
      </c>
      <c r="C2" s="14" t="s">
        <v>3</v>
      </c>
      <c r="D2" s="29" t="s">
        <v>532</v>
      </c>
      <c r="E2" s="15">
        <v>46028</v>
      </c>
      <c r="F2" s="15">
        <v>46029</v>
      </c>
      <c r="G2" s="15">
        <v>46264</v>
      </c>
      <c r="H2" s="16">
        <f>VLOOKUP(A2,'[1]CB-0012'!$F$10:$AJ$198,31,FALSE)</f>
        <v>129250000</v>
      </c>
      <c r="I2" s="42" t="str">
        <f>VLOOKUP(A2,'[1]Contratacion 2026'!$B$2:$O$215,14,FALSE)</f>
        <v>https://community.secop.gov.co/Public/Tendering/OpportunityDetail/Index?noticeUID=CO1.NTC.9386995&amp;isFromPublicArea=True&amp;isModal=true&amp;asPopupView=true</v>
      </c>
    </row>
    <row r="3" spans="1:9" ht="12" x14ac:dyDescent="0.15">
      <c r="A3" s="12" t="s">
        <v>4</v>
      </c>
      <c r="B3" s="13" t="s">
        <v>5</v>
      </c>
      <c r="C3" s="14" t="s">
        <v>6</v>
      </c>
      <c r="D3" s="29" t="s">
        <v>533</v>
      </c>
      <c r="E3" s="15">
        <v>46029</v>
      </c>
      <c r="F3" s="15">
        <v>46030</v>
      </c>
      <c r="G3" s="15">
        <v>46203</v>
      </c>
      <c r="H3" s="16">
        <f>VLOOKUP(A3,'[1]CB-0012'!$F$10:$AJ$198,31,FALSE)</f>
        <v>1000000000</v>
      </c>
      <c r="I3" s="42" t="str">
        <f>VLOOKUP(A3,'[1]Contratacion 2026'!$B$2:$O$215,14,FALSE)</f>
        <v>https://community.secop.gov.co/Public/Tendering/OpportunityDetail/Index?noticeUID=CO1.NTC.9395003&amp;isFromPublicArea=True&amp;isModal=true&amp;asPopupView=true</v>
      </c>
    </row>
    <row r="4" spans="1:9" ht="12" x14ac:dyDescent="0.15">
      <c r="A4" s="12" t="s">
        <v>7</v>
      </c>
      <c r="B4" s="13" t="s">
        <v>8</v>
      </c>
      <c r="C4" s="14" t="s">
        <v>9</v>
      </c>
      <c r="D4" s="29" t="s">
        <v>534</v>
      </c>
      <c r="E4" s="15">
        <v>46029</v>
      </c>
      <c r="F4" s="15">
        <v>46030</v>
      </c>
      <c r="G4" s="15">
        <v>46218</v>
      </c>
      <c r="H4" s="16">
        <f>VLOOKUP(A4,'[1]CB-0012'!$F$10:$AJ$198,31,FALSE)</f>
        <v>1200000000</v>
      </c>
      <c r="I4" s="42" t="str">
        <f>VLOOKUP(A4,'[1]Contratacion 2026'!$B$2:$O$215,14,FALSE)</f>
        <v>https://community.secop.gov.co/Public/Tendering/OpportunityDetail/Index?noticeUID=CO1.NTC.9394243&amp;isFromPublicArea=True&amp;isModal=true&amp;asPopupView=true</v>
      </c>
    </row>
    <row r="5" spans="1:9" ht="12" x14ac:dyDescent="0.15">
      <c r="A5" s="12" t="s">
        <v>10</v>
      </c>
      <c r="B5" s="13" t="s">
        <v>11</v>
      </c>
      <c r="C5" s="14" t="s">
        <v>12</v>
      </c>
      <c r="D5" s="29" t="s">
        <v>535</v>
      </c>
      <c r="E5" s="15">
        <v>46029</v>
      </c>
      <c r="F5" s="15">
        <v>46031</v>
      </c>
      <c r="G5" s="15">
        <v>46264</v>
      </c>
      <c r="H5" s="16">
        <f>VLOOKUP(A5,'[1]CB-0012'!$F$10:$AJ$198,31,FALSE)</f>
        <v>67322611</v>
      </c>
      <c r="I5" s="42" t="str">
        <f>VLOOKUP(A5,'[1]Contratacion 2026'!$B$2:$O$215,14,FALSE)</f>
        <v>https://community.secop.gov.co/Public/Tendering/OpportunityDetail/Index?noticeUID=CO1.NTC.9402725&amp;isFromPublicArea=True&amp;isModal=true&amp;asPopupView=true</v>
      </c>
    </row>
    <row r="6" spans="1:9" ht="12" x14ac:dyDescent="0.15">
      <c r="A6" s="12" t="s">
        <v>13</v>
      </c>
      <c r="B6" s="13" t="s">
        <v>14</v>
      </c>
      <c r="C6" s="14" t="s">
        <v>15</v>
      </c>
      <c r="D6" s="29" t="s">
        <v>536</v>
      </c>
      <c r="E6" s="15">
        <v>46029</v>
      </c>
      <c r="F6" s="15">
        <v>46029</v>
      </c>
      <c r="G6" s="15">
        <v>46264</v>
      </c>
      <c r="H6" s="16">
        <f>VLOOKUP(A6,'[1]CB-0012'!$F$10:$AJ$198,31,FALSE)</f>
        <v>27300000</v>
      </c>
      <c r="I6" s="42" t="str">
        <f>VLOOKUP(A6,'[1]Contratacion 2026'!$B$2:$O$215,14,FALSE)</f>
        <v>https://community.secop.gov.co/Public/Tendering/OpportunityDetail/Index?noticeUID=CO1.NTC.9403942&amp;isFromPublicArea=True&amp;isModal=true&amp;asPopupView=true</v>
      </c>
    </row>
    <row r="7" spans="1:9" ht="12" x14ac:dyDescent="0.15">
      <c r="A7" s="12" t="s">
        <v>16</v>
      </c>
      <c r="B7" s="13" t="s">
        <v>17</v>
      </c>
      <c r="C7" s="14" t="s">
        <v>18</v>
      </c>
      <c r="D7" s="29" t="s">
        <v>537</v>
      </c>
      <c r="E7" s="15">
        <v>46035</v>
      </c>
      <c r="F7" s="15">
        <v>46036</v>
      </c>
      <c r="G7" s="15">
        <v>46215</v>
      </c>
      <c r="H7" s="16">
        <f>VLOOKUP(A7,'[1]CB-0012'!$F$10:$AJ$198,31,FALSE)</f>
        <v>20424000</v>
      </c>
      <c r="I7" s="42" t="str">
        <f>VLOOKUP(A7,'[1]Contratacion 2026'!$B$2:$O$215,14,FALSE)</f>
        <v>https://community.secop.gov.co/Public/Tendering/OpportunityDetail/Index?noticeUID=CO1.NTC.9472043&amp;isFromPublicArea=True&amp;isModal=true&amp;asPopupView=true</v>
      </c>
    </row>
    <row r="8" spans="1:9" ht="12" x14ac:dyDescent="0.15">
      <c r="A8" s="12" t="s">
        <v>19</v>
      </c>
      <c r="B8" s="13" t="s">
        <v>20</v>
      </c>
      <c r="C8" s="14" t="s">
        <v>21</v>
      </c>
      <c r="D8" s="29" t="s">
        <v>538</v>
      </c>
      <c r="E8" s="15">
        <v>46037</v>
      </c>
      <c r="F8" s="15">
        <v>46041</v>
      </c>
      <c r="G8" s="15">
        <v>46295</v>
      </c>
      <c r="H8" s="16">
        <f>VLOOKUP(A8,'[1]CB-0012'!$F$10:$AJ$198,31,FALSE)</f>
        <v>58968000</v>
      </c>
      <c r="I8" s="42" t="str">
        <f>VLOOKUP(A8,'[1]Contratacion 2026'!$B$2:$O$215,14,FALSE)</f>
        <v>https://community.secop.gov.co/Public/Tendering/OpportunityDetail/Index?noticeUID=CO1.NTC.9523032&amp;isFromPublicArea=True&amp;isModal=true&amp;asPopupView=true</v>
      </c>
    </row>
    <row r="9" spans="1:9" ht="12" x14ac:dyDescent="0.15">
      <c r="A9" s="12" t="s">
        <v>22</v>
      </c>
      <c r="B9" s="13" t="s">
        <v>23</v>
      </c>
      <c r="C9" s="14" t="s">
        <v>24</v>
      </c>
      <c r="D9" s="29" t="s">
        <v>539</v>
      </c>
      <c r="E9" s="15">
        <v>46048</v>
      </c>
      <c r="F9" s="15">
        <v>46049</v>
      </c>
      <c r="G9" s="15">
        <v>46221</v>
      </c>
      <c r="H9" s="16">
        <f>VLOOKUP(A9,'[1]CB-0012'!$F$10:$AJ$198,31,FALSE)</f>
        <v>31533333</v>
      </c>
      <c r="I9" s="42" t="str">
        <f>VLOOKUP(A9,'[1]Contratacion 2026'!$B$2:$O$215,14,FALSE)</f>
        <v>https://community.secop.gov.co/Public/Tendering/OpportunityDetail/Index?noticeUID=CO1.NTC.9784156&amp;isFromPublicArea=True&amp;isModal=true&amp;asPopupView=true</v>
      </c>
    </row>
    <row r="10" spans="1:9" ht="12" x14ac:dyDescent="0.15">
      <c r="A10" s="12" t="s">
        <v>25</v>
      </c>
      <c r="B10" s="13" t="s">
        <v>26</v>
      </c>
      <c r="C10" s="14" t="s">
        <v>27</v>
      </c>
      <c r="D10" s="29" t="s">
        <v>540</v>
      </c>
      <c r="E10" s="15">
        <v>46036</v>
      </c>
      <c r="F10" s="15">
        <v>46036</v>
      </c>
      <c r="G10" s="15">
        <v>46295</v>
      </c>
      <c r="H10" s="16">
        <f>VLOOKUP(A10,'[1]CB-0012'!$F$10:$AJ$198,31,FALSE)</f>
        <v>52950200</v>
      </c>
      <c r="I10" s="42" t="str">
        <f>VLOOKUP(A10,'[1]Contratacion 2026'!$B$2:$O$215,14,FALSE)</f>
        <v>https://community.secop.gov.co/Public/Tendering/OpportunityDetail/Index?noticeUID=CO1.NTC.9489064&amp;isFromPublicArea=True&amp;isModal=true&amp;asPopupView=true</v>
      </c>
    </row>
    <row r="11" spans="1:9" ht="12" x14ac:dyDescent="0.15">
      <c r="A11" s="12" t="s">
        <v>28</v>
      </c>
      <c r="B11" s="13" t="s">
        <v>29</v>
      </c>
      <c r="C11" s="14" t="s">
        <v>30</v>
      </c>
      <c r="D11" s="29" t="s">
        <v>541</v>
      </c>
      <c r="E11" s="15">
        <v>46035</v>
      </c>
      <c r="F11" s="15">
        <v>46036</v>
      </c>
      <c r="G11" s="15">
        <v>46207</v>
      </c>
      <c r="H11" s="16">
        <f>VLOOKUP(A11,'[1]CB-0012'!$F$10:$AJ$198,31,FALSE)</f>
        <v>20066667</v>
      </c>
      <c r="I11" s="42" t="str">
        <f>VLOOKUP(A11,'[1]Contratacion 2026'!$B$2:$O$215,14,FALSE)</f>
        <v>https://community.secop.gov.co/Public/Tendering/OpportunityDetail/Index?noticeUID=CO1.NTC.9491425&amp;isFromPublicArea=True&amp;isModal=true&amp;asPopupView=true</v>
      </c>
    </row>
    <row r="12" spans="1:9" ht="12" x14ac:dyDescent="0.15">
      <c r="A12" s="12" t="s">
        <v>31</v>
      </c>
      <c r="B12" s="13" t="s">
        <v>32</v>
      </c>
      <c r="C12" s="14" t="s">
        <v>33</v>
      </c>
      <c r="D12" s="29" t="s">
        <v>542</v>
      </c>
      <c r="E12" s="15">
        <v>46035</v>
      </c>
      <c r="F12" s="15">
        <v>46036</v>
      </c>
      <c r="G12" s="15">
        <v>46208</v>
      </c>
      <c r="H12" s="16">
        <f>VLOOKUP(A12,'[1]CB-0012'!$F$10:$AJ$198,31,FALSE)</f>
        <v>31533333</v>
      </c>
      <c r="I12" s="42" t="str">
        <f>VLOOKUP(A12,'[1]Contratacion 2026'!$B$2:$O$215,14,FALSE)</f>
        <v>https://community.secop.gov.co/Public/Tendering/OpportunityDetail/Index?noticeUID=CO1.NTC.9492963&amp;isFromPublicArea=True&amp;isModal=true&amp;asPopupView=true</v>
      </c>
    </row>
    <row r="13" spans="1:9" ht="12" x14ac:dyDescent="0.15">
      <c r="A13" s="12" t="s">
        <v>34</v>
      </c>
      <c r="B13" s="13" t="s">
        <v>35</v>
      </c>
      <c r="C13" s="14" t="s">
        <v>36</v>
      </c>
      <c r="D13" s="29" t="s">
        <v>543</v>
      </c>
      <c r="E13" s="15">
        <v>46036</v>
      </c>
      <c r="F13" s="15">
        <v>46036</v>
      </c>
      <c r="G13" s="15">
        <v>46216</v>
      </c>
      <c r="H13" s="16">
        <f>VLOOKUP(A13,'[1]CB-0012'!$F$10:$AJ$198,31,FALSE)</f>
        <v>19218000</v>
      </c>
      <c r="I13" s="42" t="str">
        <f>VLOOKUP(A13,'[1]Contratacion 2026'!$B$2:$O$215,14,FALSE)</f>
        <v>https://community.secop.gov.co/Public/Tendering/OpportunityDetail/Index?noticeUID=CO1.NTC.9502623&amp;isFromPublicArea=True&amp;isModal=true&amp;asPopupView=true</v>
      </c>
    </row>
    <row r="14" spans="1:9" ht="12" x14ac:dyDescent="0.15">
      <c r="A14" s="12" t="s">
        <v>37</v>
      </c>
      <c r="B14" s="13" t="s">
        <v>38</v>
      </c>
      <c r="C14" s="14" t="s">
        <v>39</v>
      </c>
      <c r="D14" s="29" t="s">
        <v>544</v>
      </c>
      <c r="E14" s="15">
        <v>46037</v>
      </c>
      <c r="F14" s="15">
        <v>46038</v>
      </c>
      <c r="G14" s="15">
        <v>46234</v>
      </c>
      <c r="H14" s="16">
        <f>VLOOKUP(A14,'[1]CB-0012'!$F$10:$AJ$198,31,FALSE)</f>
        <v>2200000000</v>
      </c>
      <c r="I14" s="42" t="str">
        <f>VLOOKUP(A14,'[1]Contratacion 2026'!$B$2:$O$215,14,FALSE)</f>
        <v>https://community.secop.gov.co/Public/Tendering/OpportunityDetail/Index?noticeUID=CO1.NTC.9511468&amp;isFromPublicArea=True&amp;isModal=true&amp;asPopupView=true</v>
      </c>
    </row>
    <row r="15" spans="1:9" ht="12" x14ac:dyDescent="0.15">
      <c r="A15" s="12" t="s">
        <v>40</v>
      </c>
      <c r="B15" s="13" t="s">
        <v>41</v>
      </c>
      <c r="C15" s="14" t="s">
        <v>42</v>
      </c>
      <c r="D15" s="29" t="s">
        <v>545</v>
      </c>
      <c r="E15" s="15">
        <v>46036</v>
      </c>
      <c r="F15" s="15">
        <v>46063</v>
      </c>
      <c r="G15" s="15">
        <v>46387</v>
      </c>
      <c r="H15" s="16">
        <f>VLOOKUP(A15,'[1]CB-0012'!$F$10:$AJ$198,31,FALSE)</f>
        <v>11000000</v>
      </c>
      <c r="I15" s="42" t="str">
        <f>VLOOKUP(A15,'[1]Contratacion 2026'!$B$2:$O$215,14,FALSE)</f>
        <v>https://community.secop.gov.co/Public/Tendering/OpportunityDetail/Index?noticeUID=CO1.NTC.9502257&amp;isFromPublicArea=True&amp;isModal=true&amp;asPopupView=true</v>
      </c>
    </row>
    <row r="16" spans="1:9" ht="12" x14ac:dyDescent="0.15">
      <c r="A16" s="12" t="s">
        <v>43</v>
      </c>
      <c r="B16" s="13" t="s">
        <v>44</v>
      </c>
      <c r="C16" s="14" t="s">
        <v>45</v>
      </c>
      <c r="D16" s="29" t="s">
        <v>546</v>
      </c>
      <c r="E16" s="15">
        <v>46036</v>
      </c>
      <c r="F16" s="15">
        <v>46037</v>
      </c>
      <c r="G16" s="15">
        <v>46208</v>
      </c>
      <c r="H16" s="16">
        <f>VLOOKUP(A16,'[1]CB-0012'!$F$10:$AJ$198,31,FALSE)</f>
        <v>31533333</v>
      </c>
      <c r="I16" s="42" t="str">
        <f>VLOOKUP(A16,'[1]Contratacion 2026'!$B$2:$O$215,14,FALSE)</f>
        <v>https://community.secop.gov.co/Public/Tendering/OpportunityDetail/Index?noticeUID=CO1.NTC.9506017&amp;isFromPublicArea=True&amp;isModal=true&amp;asPopupView=true</v>
      </c>
    </row>
    <row r="17" spans="1:9" ht="12" x14ac:dyDescent="0.15">
      <c r="A17" s="12" t="s">
        <v>46</v>
      </c>
      <c r="B17" s="13" t="s">
        <v>47</v>
      </c>
      <c r="C17" s="14" t="s">
        <v>48</v>
      </c>
      <c r="D17" s="29" t="s">
        <v>547</v>
      </c>
      <c r="E17" s="15">
        <v>46036</v>
      </c>
      <c r="F17" s="15">
        <v>46036</v>
      </c>
      <c r="G17" s="15">
        <v>46216</v>
      </c>
      <c r="H17" s="16">
        <f>VLOOKUP(A17,'[1]CB-0012'!$F$10:$AJ$198,31,FALSE)</f>
        <v>14736000</v>
      </c>
      <c r="I17" s="42" t="str">
        <f>VLOOKUP(A17,'[1]Contratacion 2026'!$B$2:$O$215,14,FALSE)</f>
        <v>https://community.secop.gov.co/Public/Tendering/OpportunityDetail/Index?noticeUID=CO1.NTC.9507022&amp;isFromPublicArea=True&amp;isModal=true&amp;asPopupView=true</v>
      </c>
    </row>
    <row r="18" spans="1:9" ht="12" x14ac:dyDescent="0.15">
      <c r="A18" s="12" t="s">
        <v>49</v>
      </c>
      <c r="B18" s="13" t="s">
        <v>50</v>
      </c>
      <c r="C18" s="14" t="s">
        <v>51</v>
      </c>
      <c r="D18" s="29" t="s">
        <v>548</v>
      </c>
      <c r="E18" s="15">
        <v>46036</v>
      </c>
      <c r="F18" s="15">
        <v>46037</v>
      </c>
      <c r="G18" s="15">
        <v>46217</v>
      </c>
      <c r="H18" s="16">
        <f>VLOOKUP(A18,'[1]CB-0012'!$F$10:$AJ$198,31,FALSE)</f>
        <v>14736000</v>
      </c>
      <c r="I18" s="42" t="str">
        <f>VLOOKUP(A18,'[1]Contratacion 2026'!$B$2:$O$215,14,FALSE)</f>
        <v>https://community.secop.gov.co/Public/Tendering/OpportunityDetail/Index?noticeUID=CO1.NTC.9514369&amp;isFromPublicArea=True&amp;isModal=true&amp;asPopupView=true</v>
      </c>
    </row>
    <row r="19" spans="1:9" ht="12" x14ac:dyDescent="0.15">
      <c r="A19" s="12" t="s">
        <v>52</v>
      </c>
      <c r="B19" s="13" t="s">
        <v>53</v>
      </c>
      <c r="C19" s="14" t="s">
        <v>54</v>
      </c>
      <c r="D19" s="29" t="s">
        <v>549</v>
      </c>
      <c r="E19" s="15">
        <v>46038</v>
      </c>
      <c r="F19" s="15">
        <v>46041</v>
      </c>
      <c r="G19" s="15">
        <v>46112</v>
      </c>
      <c r="H19" s="16">
        <f>VLOOKUP(A19,'[1]CB-0012'!$F$10:$AJ$198,31,FALSE)</f>
        <v>7200000</v>
      </c>
      <c r="I19" s="42" t="str">
        <f>VLOOKUP(A19,'[1]Contratacion 2026'!$B$2:$O$215,14,FALSE)</f>
        <v>https://community.secop.gov.co/Public/Tendering/OpportunityDetail/Index?noticeUID=CO1.NTC.9543664&amp;isFromPublicArea=True&amp;isModal=true&amp;asPopupView=true</v>
      </c>
    </row>
    <row r="20" spans="1:9" ht="12" x14ac:dyDescent="0.15">
      <c r="A20" s="12" t="s">
        <v>55</v>
      </c>
      <c r="B20" s="13" t="s">
        <v>56</v>
      </c>
      <c r="C20" s="14" t="s">
        <v>57</v>
      </c>
      <c r="D20" s="29" t="s">
        <v>550</v>
      </c>
      <c r="E20" s="15">
        <v>46038</v>
      </c>
      <c r="F20" s="15">
        <v>46038</v>
      </c>
      <c r="G20" s="15">
        <v>46356</v>
      </c>
      <c r="H20" s="16">
        <f>VLOOKUP(A20,'[1]CB-0012'!$F$10:$AJ$198,31,FALSE)</f>
        <v>103005000</v>
      </c>
      <c r="I20" s="42" t="str">
        <f>VLOOKUP(A20,'[1]Contratacion 2026'!$B$2:$O$215,14,FALSE)</f>
        <v>https://community.secop.gov.co/Public/Tendering/OpportunityDetail/Index?noticeUID=CO1.NTC.9560272&amp;isFromPublicArea=True&amp;isModal=true&amp;asPopupView=true</v>
      </c>
    </row>
    <row r="21" spans="1:9" ht="12" x14ac:dyDescent="0.15">
      <c r="A21" s="12" t="s">
        <v>58</v>
      </c>
      <c r="B21" s="13" t="s">
        <v>59</v>
      </c>
      <c r="C21" s="14" t="s">
        <v>60</v>
      </c>
      <c r="D21" s="29" t="s">
        <v>551</v>
      </c>
      <c r="E21" s="15">
        <v>46038</v>
      </c>
      <c r="F21" s="15">
        <v>46038</v>
      </c>
      <c r="G21" s="15">
        <v>46356</v>
      </c>
      <c r="H21" s="16">
        <f>VLOOKUP(A21,'[1]CB-0012'!$F$10:$AJ$198,31,FALSE)</f>
        <v>40288500</v>
      </c>
      <c r="I21" s="42" t="str">
        <f>VLOOKUP(A21,'[1]Contratacion 2026'!$B$2:$O$215,14,FALSE)</f>
        <v>https://community.secop.gov.co/Public/Tendering/OpportunityDetail/Index?noticeUID=CO1.NTC.9556730&amp;isFromPublicArea=True&amp;isModal=true&amp;asPopupView=true</v>
      </c>
    </row>
    <row r="22" spans="1:9" ht="12" x14ac:dyDescent="0.15">
      <c r="A22" s="12" t="s">
        <v>61</v>
      </c>
      <c r="B22" s="13" t="s">
        <v>62</v>
      </c>
      <c r="C22" s="14" t="s">
        <v>63</v>
      </c>
      <c r="D22" s="29" t="s">
        <v>552</v>
      </c>
      <c r="E22" s="15">
        <v>46038</v>
      </c>
      <c r="F22" s="15">
        <v>46038</v>
      </c>
      <c r="G22" s="15">
        <v>46356</v>
      </c>
      <c r="H22" s="16">
        <f>VLOOKUP(A22,'[1]CB-0012'!$F$10:$AJ$198,31,FALSE)</f>
        <v>103005000</v>
      </c>
      <c r="I22" s="42" t="str">
        <f>VLOOKUP(A22,'[1]Contratacion 2026'!$B$2:$O$215,14,FALSE)</f>
        <v>https://community.secop.gov.co/Public/Tendering/OpportunityDetail/Index?noticeUID=CO1.NTC.9561146&amp;isFromPublicArea=True&amp;isModal=true&amp;asPopupView=true</v>
      </c>
    </row>
    <row r="23" spans="1:9" ht="12" x14ac:dyDescent="0.15">
      <c r="A23" s="12" t="s">
        <v>64</v>
      </c>
      <c r="B23" s="13" t="s">
        <v>65</v>
      </c>
      <c r="C23" s="14" t="s">
        <v>66</v>
      </c>
      <c r="D23" s="29" t="s">
        <v>553</v>
      </c>
      <c r="E23" s="15">
        <v>46038</v>
      </c>
      <c r="F23" s="15">
        <v>46038</v>
      </c>
      <c r="G23" s="15">
        <v>46203</v>
      </c>
      <c r="H23" s="16">
        <f>VLOOKUP(A23,'[1]CB-0012'!$F$10:$AJ$198,31,FALSE)</f>
        <v>36762000</v>
      </c>
      <c r="I23" s="42" t="str">
        <f>VLOOKUP(A23,'[1]Contratacion 2026'!$B$2:$O$215,14,FALSE)</f>
        <v>https://community.secop.gov.co/Public/Tendering/OpportunityDetail/Index?noticeUID=CO1.NTC.9557468&amp;isFromPublicArea=True&amp;isModal=true&amp;asPopupView=true</v>
      </c>
    </row>
    <row r="24" spans="1:9" ht="12" x14ac:dyDescent="0.15">
      <c r="A24" s="12" t="s">
        <v>67</v>
      </c>
      <c r="B24" s="13" t="s">
        <v>68</v>
      </c>
      <c r="C24" s="14" t="s">
        <v>69</v>
      </c>
      <c r="D24" s="29" t="s">
        <v>554</v>
      </c>
      <c r="E24" s="15">
        <v>46038</v>
      </c>
      <c r="F24" s="15">
        <v>46038</v>
      </c>
      <c r="G24" s="15">
        <v>46234</v>
      </c>
      <c r="H24" s="16">
        <f>VLOOKUP(A24,'[1]CB-0012'!$F$10:$AJ$198,31,FALSE)</f>
        <v>24940500</v>
      </c>
      <c r="I24" s="42" t="str">
        <f>VLOOKUP(A24,'[1]Contratacion 2026'!$B$2:$O$215,14,FALSE)</f>
        <v>https://community.secop.gov.co/Public/Tendering/OpportunityDetail/Index?noticeUID=CO1.NTC.9555876&amp;isFromPublicArea=True&amp;isModal=true&amp;asPopupView=true</v>
      </c>
    </row>
    <row r="25" spans="1:9" ht="12" x14ac:dyDescent="0.15">
      <c r="A25" s="12" t="s">
        <v>70</v>
      </c>
      <c r="B25" s="13" t="s">
        <v>71</v>
      </c>
      <c r="C25" s="14" t="s">
        <v>72</v>
      </c>
      <c r="D25" s="29" t="s">
        <v>555</v>
      </c>
      <c r="E25" s="15">
        <v>46038</v>
      </c>
      <c r="F25" s="15">
        <v>46038</v>
      </c>
      <c r="G25" s="15">
        <v>46356</v>
      </c>
      <c r="H25" s="16">
        <f>VLOOKUP(A25,'[1]CB-0012'!$F$10:$AJ$198,31,FALSE)</f>
        <v>53928000</v>
      </c>
      <c r="I25" s="42" t="str">
        <f>VLOOKUP(A25,'[1]Contratacion 2026'!$B$2:$O$215,14,FALSE)</f>
        <v>https://community.secop.gov.co/Public/Tendering/OpportunityDetail/Index?noticeUID=CO1.NTC.9559449&amp;isFromPublicArea=True&amp;isModal=true&amp;asPopupView=true</v>
      </c>
    </row>
    <row r="26" spans="1:9" ht="12" x14ac:dyDescent="0.15">
      <c r="A26" s="12" t="s">
        <v>73</v>
      </c>
      <c r="B26" s="13" t="s">
        <v>74</v>
      </c>
      <c r="C26" s="14" t="s">
        <v>75</v>
      </c>
      <c r="D26" s="29" t="s">
        <v>556</v>
      </c>
      <c r="E26" s="15">
        <v>46038</v>
      </c>
      <c r="F26" s="15">
        <v>46038</v>
      </c>
      <c r="G26" s="15">
        <v>46356</v>
      </c>
      <c r="H26" s="16">
        <f>VLOOKUP(A26,'[1]CB-0012'!$F$10:$AJ$198,31,FALSE)</f>
        <v>56196000</v>
      </c>
      <c r="I26" s="42" t="str">
        <f>VLOOKUP(A26,'[1]Contratacion 2026'!$B$2:$O$215,14,FALSE)</f>
        <v>https://community.secop.gov.co/Public/Tendering/OpportunityDetail/Index?noticeUID=CO1.NTC.9555314&amp;isFromPublicArea=True&amp;isModal=true&amp;asPopupView=true</v>
      </c>
    </row>
    <row r="27" spans="1:9" ht="12" x14ac:dyDescent="0.15">
      <c r="A27" s="12" t="s">
        <v>76</v>
      </c>
      <c r="B27" s="13" t="s">
        <v>77</v>
      </c>
      <c r="C27" s="14" t="s">
        <v>78</v>
      </c>
      <c r="D27" s="29" t="s">
        <v>557</v>
      </c>
      <c r="E27" s="15">
        <v>46038</v>
      </c>
      <c r="F27" s="15">
        <v>46038</v>
      </c>
      <c r="G27" s="15">
        <v>46356</v>
      </c>
      <c r="H27" s="16">
        <f>VLOOKUP(A27,'[1]CB-0012'!$F$10:$AJ$198,31,FALSE)</f>
        <v>146223000</v>
      </c>
      <c r="I27" s="42" t="str">
        <f>VLOOKUP(A27,'[1]Contratacion 2026'!$B$2:$O$215,14,FALSE)</f>
        <v>https://community.secop.gov.co/Public/Tendering/OpportunityDetail/Index?noticeUID=CO1.NTC.9555532&amp;isFromPublicArea=True&amp;isModal=true&amp;asPopupView=true</v>
      </c>
    </row>
    <row r="28" spans="1:9" ht="12" x14ac:dyDescent="0.15">
      <c r="A28" s="12" t="s">
        <v>79</v>
      </c>
      <c r="B28" s="13" t="s">
        <v>80</v>
      </c>
      <c r="C28" s="14" t="s">
        <v>81</v>
      </c>
      <c r="D28" s="29" t="s">
        <v>558</v>
      </c>
      <c r="E28" s="15">
        <v>46038</v>
      </c>
      <c r="F28" s="15">
        <v>46038</v>
      </c>
      <c r="G28" s="15">
        <v>46356</v>
      </c>
      <c r="H28" s="16">
        <f>VLOOKUP(A28,'[1]CB-0012'!$F$10:$AJ$198,31,FALSE)</f>
        <v>111447000</v>
      </c>
      <c r="I28" s="42" t="str">
        <f>VLOOKUP(A28,'[1]Contratacion 2026'!$B$2:$O$215,14,FALSE)</f>
        <v>https://community.secop.gov.co/Public/Tendering/OpportunityDetail/Index?noticeUID=CO1.NTC.9556169&amp;isFromPublicArea=True&amp;isModal=true&amp;asPopupView=true</v>
      </c>
    </row>
    <row r="29" spans="1:9" ht="12" x14ac:dyDescent="0.15">
      <c r="A29" s="12" t="s">
        <v>82</v>
      </c>
      <c r="B29" s="13" t="s">
        <v>83</v>
      </c>
      <c r="C29" s="14" t="s">
        <v>84</v>
      </c>
      <c r="D29" s="29" t="s">
        <v>559</v>
      </c>
      <c r="E29" s="15">
        <v>46038</v>
      </c>
      <c r="F29" s="15">
        <v>46038</v>
      </c>
      <c r="G29" s="15">
        <v>46356</v>
      </c>
      <c r="H29" s="16">
        <f>VLOOKUP(A29,'[1]CB-0012'!$F$10:$AJ$198,31,FALSE)</f>
        <v>53928000</v>
      </c>
      <c r="I29" s="42" t="str">
        <f>VLOOKUP(A29,'[1]Contratacion 2026'!$B$2:$O$215,14,FALSE)</f>
        <v>https://community.secop.gov.co/Public/Tendering/OpportunityDetail/Index?noticeUID=CO1.NTC.9560039&amp;isFromPublicArea=True&amp;isModal=true&amp;asPopupView=true</v>
      </c>
    </row>
    <row r="30" spans="1:9" ht="12" x14ac:dyDescent="0.15">
      <c r="A30" s="12" t="s">
        <v>85</v>
      </c>
      <c r="B30" s="13" t="s">
        <v>86</v>
      </c>
      <c r="C30" s="14" t="s">
        <v>87</v>
      </c>
      <c r="D30" s="29" t="s">
        <v>560</v>
      </c>
      <c r="E30" s="15">
        <v>46038</v>
      </c>
      <c r="F30" s="15">
        <v>46038</v>
      </c>
      <c r="G30" s="15">
        <v>46356</v>
      </c>
      <c r="H30" s="16">
        <f>VLOOKUP(A30,'[1]CB-0012'!$F$10:$AJ$198,31,FALSE)</f>
        <v>40288500</v>
      </c>
      <c r="I30" s="42" t="str">
        <f>VLOOKUP(A30,'[1]Contratacion 2026'!$B$2:$O$215,14,FALSE)</f>
        <v>https://community.secop.gov.co/Public/Tendering/OpportunityDetail/Index?noticeUID=CO1.NTC.9560398&amp;isFromPublicArea=True&amp;isModal=true&amp;asPopupView=true</v>
      </c>
    </row>
    <row r="31" spans="1:9" ht="12" x14ac:dyDescent="0.15">
      <c r="A31" s="12" t="s">
        <v>88</v>
      </c>
      <c r="B31" s="13" t="s">
        <v>89</v>
      </c>
      <c r="C31" s="14" t="s">
        <v>90</v>
      </c>
      <c r="D31" s="29" t="s">
        <v>561</v>
      </c>
      <c r="E31" s="15">
        <v>46038</v>
      </c>
      <c r="F31" s="15">
        <v>46038</v>
      </c>
      <c r="G31" s="15">
        <v>46356</v>
      </c>
      <c r="H31" s="16">
        <f>VLOOKUP(A31,'[1]CB-0012'!$F$10:$AJ$198,31,FALSE)</f>
        <v>40288500</v>
      </c>
      <c r="I31" s="42" t="str">
        <f>VLOOKUP(A31,'[1]Contratacion 2026'!$B$2:$O$215,14,FALSE)</f>
        <v>https://community.secop.gov.co/Public/Tendering/OpportunityDetail/Index?noticeUID=CO1.NTC.9560920&amp;isFromPublicArea=True&amp;isModal=true&amp;asPopupView=true</v>
      </c>
    </row>
    <row r="32" spans="1:9" ht="12" x14ac:dyDescent="0.15">
      <c r="A32" s="12" t="s">
        <v>91</v>
      </c>
      <c r="B32" s="13" t="s">
        <v>92</v>
      </c>
      <c r="C32" s="14" t="s">
        <v>93</v>
      </c>
      <c r="D32" s="29" t="s">
        <v>562</v>
      </c>
      <c r="E32" s="15">
        <v>46038</v>
      </c>
      <c r="F32" s="15">
        <v>46038</v>
      </c>
      <c r="G32" s="15">
        <v>46356</v>
      </c>
      <c r="H32" s="16">
        <f>VLOOKUP(A32,'[1]CB-0012'!$F$10:$AJ$198,31,FALSE)</f>
        <v>66937500</v>
      </c>
      <c r="I32" s="42" t="str">
        <f>VLOOKUP(A32,'[1]Contratacion 2026'!$B$2:$O$215,14,FALSE)</f>
        <v>https://community.secop.gov.co/Public/Tendering/OpportunityDetail/Index?noticeUID=CO1.NTC.9561080&amp;isFromPublicArea=True&amp;isModal=true&amp;asPopupView=true</v>
      </c>
    </row>
    <row r="33" spans="1:9" ht="12" x14ac:dyDescent="0.15">
      <c r="A33" s="12" t="s">
        <v>94</v>
      </c>
      <c r="B33" s="13" t="s">
        <v>95</v>
      </c>
      <c r="C33" s="14" t="s">
        <v>96</v>
      </c>
      <c r="D33" s="29" t="s">
        <v>563</v>
      </c>
      <c r="E33" s="15">
        <v>46038</v>
      </c>
      <c r="F33" s="15">
        <v>46038</v>
      </c>
      <c r="G33" s="15">
        <v>46356</v>
      </c>
      <c r="H33" s="16">
        <f>VLOOKUP(A33,'[1]CB-0012'!$F$10:$AJ$198,31,FALSE)</f>
        <v>40288500</v>
      </c>
      <c r="I33" s="42" t="str">
        <f>VLOOKUP(A33,'[1]Contratacion 2026'!$B$2:$O$215,14,FALSE)</f>
        <v>https://community.secop.gov.co/Public/Tendering/OpportunityDetail/Index?noticeUID=CO1.NTC.9561107&amp;isFromPublicArea=True&amp;isModal=true&amp;asPopupView=true</v>
      </c>
    </row>
    <row r="34" spans="1:9" ht="12" x14ac:dyDescent="0.15">
      <c r="A34" s="12" t="s">
        <v>97</v>
      </c>
      <c r="B34" s="13" t="s">
        <v>98</v>
      </c>
      <c r="C34" s="14" t="s">
        <v>99</v>
      </c>
      <c r="D34" s="29" t="s">
        <v>564</v>
      </c>
      <c r="E34" s="15">
        <v>46038</v>
      </c>
      <c r="F34" s="15">
        <v>46038</v>
      </c>
      <c r="G34" s="15">
        <v>46356</v>
      </c>
      <c r="H34" s="16">
        <f>VLOOKUP(A34,'[1]CB-0012'!$F$10:$AJ$198,31,FALSE)</f>
        <v>59472000</v>
      </c>
      <c r="I34" s="42" t="str">
        <f>VLOOKUP(A34,'[1]Contratacion 2026'!$B$2:$O$215,14,FALSE)</f>
        <v>https://community.secop.gov.co/Public/Tendering/OpportunityDetail/Index?noticeUID=CO1.NTC.9560286&amp;isFromPublicArea=True&amp;isModal=true&amp;asPopupView=true</v>
      </c>
    </row>
    <row r="35" spans="1:9" ht="12" x14ac:dyDescent="0.15">
      <c r="A35" s="12" t="s">
        <v>100</v>
      </c>
      <c r="B35" s="13" t="s">
        <v>101</v>
      </c>
      <c r="C35" s="14" t="s">
        <v>102</v>
      </c>
      <c r="D35" s="29" t="s">
        <v>565</v>
      </c>
      <c r="E35" s="15">
        <v>46038</v>
      </c>
      <c r="F35" s="15">
        <v>46038</v>
      </c>
      <c r="G35" s="15">
        <v>46356</v>
      </c>
      <c r="H35" s="16">
        <f>VLOOKUP(A35,'[1]CB-0012'!$F$10:$AJ$198,31,FALSE)</f>
        <v>56196000</v>
      </c>
      <c r="I35" s="42" t="str">
        <f>VLOOKUP(A35,'[1]Contratacion 2026'!$B$2:$O$215,14,FALSE)</f>
        <v>https://community.secop.gov.co/Public/Tendering/OpportunityDetail/Index?noticeUID=CO1.NTC.9560714&amp;isFromPublicArea=True&amp;isModal=true&amp;asPopupView=true</v>
      </c>
    </row>
    <row r="36" spans="1:9" ht="12" x14ac:dyDescent="0.15">
      <c r="A36" s="12" t="s">
        <v>103</v>
      </c>
      <c r="B36" s="13" t="s">
        <v>104</v>
      </c>
      <c r="C36" s="14" t="s">
        <v>105</v>
      </c>
      <c r="D36" s="29" t="s">
        <v>566</v>
      </c>
      <c r="E36" s="15">
        <v>46038</v>
      </c>
      <c r="F36" s="15">
        <v>46038</v>
      </c>
      <c r="G36" s="15">
        <v>46203</v>
      </c>
      <c r="H36" s="16">
        <f>VLOOKUP(A36,'[1]CB-0012'!$F$10:$AJ$198,31,FALSE)</f>
        <v>34039500</v>
      </c>
      <c r="I36" s="42" t="str">
        <f>VLOOKUP(A36,'[1]Contratacion 2026'!$B$2:$O$215,14,FALSE)</f>
        <v>https://community.secop.gov.co/Public/Tendering/OpportunityDetail/Index?noticeUID=CO1.NTC.9561005&amp;isFromPublicArea=True&amp;isModal=true&amp;asPopupView=true</v>
      </c>
    </row>
    <row r="37" spans="1:9" ht="12" x14ac:dyDescent="0.15">
      <c r="A37" s="12" t="s">
        <v>106</v>
      </c>
      <c r="B37" s="13" t="s">
        <v>107</v>
      </c>
      <c r="C37" s="14" t="s">
        <v>108</v>
      </c>
      <c r="D37" s="29" t="s">
        <v>567</v>
      </c>
      <c r="E37" s="15">
        <v>46038</v>
      </c>
      <c r="F37" s="15">
        <v>46038</v>
      </c>
      <c r="G37" s="15">
        <v>46356</v>
      </c>
      <c r="H37" s="16">
        <f>VLOOKUP(A37,'[1]CB-0012'!$F$10:$AJ$198,31,FALSE)</f>
        <v>70182000</v>
      </c>
      <c r="I37" s="42" t="str">
        <f>VLOOKUP(A37,'[1]Contratacion 2026'!$B$2:$O$215,14,FALSE)</f>
        <v>https://community.secop.gov.co/Public/Tendering/OpportunityDetail/Index?noticeUID=CO1.NTC.9560842&amp;isFromPublicArea=True&amp;isModal=true&amp;asPopupView=true</v>
      </c>
    </row>
    <row r="38" spans="1:9" ht="12" x14ac:dyDescent="0.15">
      <c r="A38" s="12" t="s">
        <v>109</v>
      </c>
      <c r="B38" s="13" t="s">
        <v>110</v>
      </c>
      <c r="C38" s="14" t="s">
        <v>111</v>
      </c>
      <c r="D38" s="29" t="s">
        <v>568</v>
      </c>
      <c r="E38" s="15">
        <v>46038</v>
      </c>
      <c r="F38" s="15">
        <v>46038</v>
      </c>
      <c r="G38" s="15">
        <v>46356</v>
      </c>
      <c r="H38" s="16">
        <f>VLOOKUP(A38,'[1]CB-0012'!$F$10:$AJ$198,31,FALSE)</f>
        <v>43218000</v>
      </c>
      <c r="I38" s="42" t="str">
        <f>VLOOKUP(A38,'[1]Contratacion 2026'!$B$2:$O$215,14,FALSE)</f>
        <v>https://community.secop.gov.co/Public/Tendering/OpportunityDetail/Index?noticeUID=CO1.NTC.9561406&amp;isFromPublicArea=True&amp;isModal=true&amp;asPopupView=true</v>
      </c>
    </row>
    <row r="39" spans="1:9" ht="12" x14ac:dyDescent="0.15">
      <c r="A39" s="12" t="s">
        <v>112</v>
      </c>
      <c r="B39" s="13" t="s">
        <v>113</v>
      </c>
      <c r="C39" s="14" t="s">
        <v>114</v>
      </c>
      <c r="D39" s="29" t="s">
        <v>569</v>
      </c>
      <c r="E39" s="15">
        <v>46038</v>
      </c>
      <c r="F39" s="15">
        <v>46038</v>
      </c>
      <c r="G39" s="15">
        <v>46356</v>
      </c>
      <c r="H39" s="16">
        <f>VLOOKUP(A39,'[1]CB-0012'!$F$10:$AJ$198,31,FALSE)</f>
        <v>94500000</v>
      </c>
      <c r="I39" s="42" t="str">
        <f>VLOOKUP(A39,'[1]Contratacion 2026'!$B$2:$O$215,14,FALSE)</f>
        <v>https://community.secop.gov.co/Public/Tendering/OpportunityDetail/Index?noticeUID=CO1.NTC.9560887&amp;isFromPublicArea=True&amp;isModal=true&amp;asPopupView=true</v>
      </c>
    </row>
    <row r="40" spans="1:9" ht="12" x14ac:dyDescent="0.15">
      <c r="A40" s="12" t="s">
        <v>115</v>
      </c>
      <c r="B40" s="13" t="s">
        <v>116</v>
      </c>
      <c r="C40" s="14" t="s">
        <v>117</v>
      </c>
      <c r="D40" s="29" t="s">
        <v>570</v>
      </c>
      <c r="E40" s="15">
        <v>46038</v>
      </c>
      <c r="F40" s="15">
        <v>46038</v>
      </c>
      <c r="G40" s="15">
        <v>46356</v>
      </c>
      <c r="H40" s="16">
        <f>VLOOKUP(A40,'[1]CB-0012'!$F$10:$AJ$198,31,FALSE)</f>
        <v>40288500</v>
      </c>
      <c r="I40" s="42" t="str">
        <f>VLOOKUP(A40,'[1]Contratacion 2026'!$B$2:$O$215,14,FALSE)</f>
        <v>https://community.secop.gov.co/Public/Tendering/OpportunityDetail/Index?noticeUID=CO1.NTC.9562947&amp;isFromPublicArea=True&amp;isModal=true&amp;asPopupView=true</v>
      </c>
    </row>
    <row r="41" spans="1:9" ht="12" x14ac:dyDescent="0.15">
      <c r="A41" s="12" t="s">
        <v>118</v>
      </c>
      <c r="B41" s="13" t="s">
        <v>119</v>
      </c>
      <c r="C41" s="14" t="s">
        <v>120</v>
      </c>
      <c r="D41" s="29" t="s">
        <v>571</v>
      </c>
      <c r="E41" s="15">
        <v>46038</v>
      </c>
      <c r="F41" s="15">
        <v>46038</v>
      </c>
      <c r="G41" s="15">
        <v>46356</v>
      </c>
      <c r="H41" s="16">
        <f>VLOOKUP(A41,'[1]CB-0012'!$F$10:$AJ$198,31,FALSE)</f>
        <v>26334000</v>
      </c>
      <c r="I41" s="42" t="str">
        <f>VLOOKUP(A41,'[1]Contratacion 2026'!$B$2:$O$215,14,FALSE)</f>
        <v>https://community.secop.gov.co/Public/Tendering/OpportunityDetail/Index?noticeUID=CO1.NTC.9565464&amp;isFromPublicArea=True&amp;isModal=true&amp;asPopupView=true</v>
      </c>
    </row>
    <row r="42" spans="1:9" ht="12" x14ac:dyDescent="0.15">
      <c r="A42" s="12" t="s">
        <v>121</v>
      </c>
      <c r="B42" s="13" t="s">
        <v>122</v>
      </c>
      <c r="C42" s="14" t="s">
        <v>123</v>
      </c>
      <c r="D42" s="29" t="s">
        <v>572</v>
      </c>
      <c r="E42" s="15">
        <v>46038</v>
      </c>
      <c r="F42" s="15">
        <v>46038</v>
      </c>
      <c r="G42" s="15">
        <v>46356</v>
      </c>
      <c r="H42" s="16">
        <f>VLOOKUP(A42,'[1]CB-0012'!$F$10:$AJ$198,31,FALSE)</f>
        <v>43218000</v>
      </c>
      <c r="I42" s="42" t="str">
        <f>VLOOKUP(A42,'[1]Contratacion 2026'!$B$2:$O$215,14,FALSE)</f>
        <v>https://community.secop.gov.co/Public/Tendering/OpportunityDetail/Index?noticeUID=CO1.NTC.9567760&amp;isFromPublicArea=True&amp;isModal=true&amp;asPopupView=true</v>
      </c>
    </row>
    <row r="43" spans="1:9" ht="12" x14ac:dyDescent="0.15">
      <c r="A43" s="12" t="s">
        <v>124</v>
      </c>
      <c r="B43" s="13" t="s">
        <v>125</v>
      </c>
      <c r="C43" s="14" t="s">
        <v>126</v>
      </c>
      <c r="D43" s="29" t="s">
        <v>573</v>
      </c>
      <c r="E43" s="15">
        <v>46038</v>
      </c>
      <c r="F43" s="15">
        <v>46038</v>
      </c>
      <c r="G43" s="15">
        <v>46356</v>
      </c>
      <c r="H43" s="16">
        <f>VLOOKUP(A43,'[1]CB-0012'!$F$10:$AJ$198,31,FALSE)</f>
        <v>40288500</v>
      </c>
      <c r="I43" s="42" t="str">
        <f>VLOOKUP(A43,'[1]Contratacion 2026'!$B$2:$O$215,14,FALSE)</f>
        <v>https://community.secop.gov.co/Public/Tendering/OpportunityDetail/Index?noticeUID=CO1.NTC.9566696&amp;isFromPublicArea=True&amp;isModal=true&amp;asPopupView=true</v>
      </c>
    </row>
    <row r="44" spans="1:9" ht="12" x14ac:dyDescent="0.15">
      <c r="A44" s="12" t="s">
        <v>127</v>
      </c>
      <c r="B44" s="13" t="s">
        <v>128</v>
      </c>
      <c r="C44" s="14" t="s">
        <v>129</v>
      </c>
      <c r="D44" s="29" t="s">
        <v>574</v>
      </c>
      <c r="E44" s="15">
        <v>46045</v>
      </c>
      <c r="F44" s="15">
        <v>46056</v>
      </c>
      <c r="G44" s="15">
        <v>46295</v>
      </c>
      <c r="H44" s="16">
        <f>VLOOKUP(A44,'[1]CB-0012'!$F$10:$AJ$198,31,FALSE)</f>
        <v>139206200</v>
      </c>
      <c r="I44" s="42" t="str">
        <f>VLOOKUP(A44,'[1]Contratacion 2026'!$B$2:$O$215,14,FALSE)</f>
        <v>https://community.secop.gov.co/Public/Tendering/OpportunityDetail/Index?noticeUID=CO1.NTC.9629741&amp;isFromPublicArea=True&amp;isModal=true&amp;asPopupView=true</v>
      </c>
    </row>
    <row r="45" spans="1:9" ht="12" x14ac:dyDescent="0.15">
      <c r="A45" s="12" t="s">
        <v>130</v>
      </c>
      <c r="B45" s="13" t="s">
        <v>131</v>
      </c>
      <c r="C45" s="14" t="s">
        <v>132</v>
      </c>
      <c r="D45" s="29" t="s">
        <v>575</v>
      </c>
      <c r="E45" s="15">
        <v>46041</v>
      </c>
      <c r="F45" s="15">
        <v>46041</v>
      </c>
      <c r="G45" s="15">
        <v>46112</v>
      </c>
      <c r="H45" s="16">
        <f>VLOOKUP(A45,'[1]CB-0012'!$F$10:$AJ$198,31,FALSE)</f>
        <v>22824000</v>
      </c>
      <c r="I45" s="42" t="str">
        <f>VLOOKUP(A45,'[1]Contratacion 2026'!$B$2:$O$215,14,FALSE)</f>
        <v>https://community.secop.gov.co/Public/Tendering/OpportunityDetail/Index?noticeUID=CO1.NTC.9606388&amp;isFromPublicArea=True&amp;isModal=true&amp;asPopupView=true</v>
      </c>
    </row>
    <row r="46" spans="1:9" ht="12" x14ac:dyDescent="0.15">
      <c r="A46" s="12" t="s">
        <v>133</v>
      </c>
      <c r="B46" s="13" t="s">
        <v>134</v>
      </c>
      <c r="C46" s="14" t="s">
        <v>135</v>
      </c>
      <c r="D46" s="29" t="s">
        <v>576</v>
      </c>
      <c r="E46" s="15">
        <v>46043</v>
      </c>
      <c r="F46" s="15">
        <v>46043</v>
      </c>
      <c r="G46" s="15">
        <v>46376</v>
      </c>
      <c r="H46" s="16">
        <f>VLOOKUP(A46,'[1]CB-0012'!$F$10:$AJ$198,31,FALSE)</f>
        <v>41360000</v>
      </c>
      <c r="I46" s="42" t="str">
        <f>VLOOKUP(A46,'[1]Contratacion 2026'!$B$2:$O$215,14,FALSE)</f>
        <v>https://community.secop.gov.co/Public/Tendering/OpportunityDetail/Index?noticeUID=CO1.NTC.9646861&amp;isFromPublicArea=True&amp;isModal=true&amp;asPopupView=true</v>
      </c>
    </row>
    <row r="47" spans="1:9" ht="12" x14ac:dyDescent="0.15">
      <c r="A47" s="12" t="s">
        <v>136</v>
      </c>
      <c r="B47" s="13" t="s">
        <v>137</v>
      </c>
      <c r="C47" s="14" t="s">
        <v>138</v>
      </c>
      <c r="D47" s="29" t="s">
        <v>577</v>
      </c>
      <c r="E47" s="15">
        <v>46044</v>
      </c>
      <c r="F47" s="15">
        <v>46048</v>
      </c>
      <c r="G47" s="15">
        <v>46356</v>
      </c>
      <c r="H47" s="16">
        <f>VLOOKUP(A47,'[1]CB-0012'!$F$10:$AJ$198,31,FALSE)</f>
        <v>180880000</v>
      </c>
      <c r="I47" s="42" t="str">
        <f>VLOOKUP(A47,'[1]Contratacion 2026'!$B$2:$O$215,14,FALSE)</f>
        <v>https://community.secop.gov.co/Public/Tendering/OpportunityDetail/Index?noticeUID=CO1.NTC.9627782&amp;isFromPublicArea=True&amp;isModal=true&amp;asPopupView=true</v>
      </c>
    </row>
    <row r="48" spans="1:9" ht="12" x14ac:dyDescent="0.15">
      <c r="A48" s="12" t="s">
        <v>139</v>
      </c>
      <c r="B48" s="13" t="s">
        <v>140</v>
      </c>
      <c r="C48" s="14" t="s">
        <v>141</v>
      </c>
      <c r="D48" s="29" t="s">
        <v>578</v>
      </c>
      <c r="E48" s="15">
        <v>46043</v>
      </c>
      <c r="F48" s="15">
        <v>46046</v>
      </c>
      <c r="G48" s="15">
        <v>46356</v>
      </c>
      <c r="H48" s="16">
        <f>VLOOKUP(A48,'[1]CB-0012'!$F$10:$AJ$198,31,FALSE)</f>
        <v>36747900</v>
      </c>
      <c r="I48" s="42" t="str">
        <f>VLOOKUP(A48,'[1]Contratacion 2026'!$B$2:$O$215,14,FALSE)</f>
        <v>https://community.secop.gov.co/Public/Tendering/OpportunityDetail/Index?noticeUID=CO1.NTC.9655887&amp;isFromPublicArea=True&amp;isModal=true&amp;asPopupView=true</v>
      </c>
    </row>
    <row r="49" spans="1:9" ht="12" x14ac:dyDescent="0.15">
      <c r="A49" s="12" t="s">
        <v>142</v>
      </c>
      <c r="B49" s="13" t="s">
        <v>143</v>
      </c>
      <c r="C49" s="14" t="s">
        <v>144</v>
      </c>
      <c r="D49" s="29" t="s">
        <v>579</v>
      </c>
      <c r="E49" s="15">
        <v>46042</v>
      </c>
      <c r="F49" s="15">
        <v>46043</v>
      </c>
      <c r="G49" s="15">
        <v>46356</v>
      </c>
      <c r="H49" s="16">
        <f>VLOOKUP(A49,'[1]CB-0012'!$F$10:$AJ$198,31,FALSE)</f>
        <v>106485000</v>
      </c>
      <c r="I49" s="42" t="str">
        <f>VLOOKUP(A49,'[1]Contratacion 2026'!$B$2:$O$215,14,FALSE)</f>
        <v>https://community.secop.gov.co/Public/Tendering/OpportunityDetail/Index?noticeUID=CO1.NTC.9638338&amp;isFromPublicArea=True&amp;isModal=true&amp;asPopupView=true</v>
      </c>
    </row>
    <row r="50" spans="1:9" ht="12" x14ac:dyDescent="0.15">
      <c r="A50" s="12" t="s">
        <v>145</v>
      </c>
      <c r="B50" s="13" t="s">
        <v>146</v>
      </c>
      <c r="C50" s="14" t="s">
        <v>147</v>
      </c>
      <c r="D50" s="29" t="s">
        <v>580</v>
      </c>
      <c r="E50" s="15">
        <v>46043</v>
      </c>
      <c r="F50" s="15">
        <v>46056</v>
      </c>
      <c r="G50" s="15">
        <v>46295</v>
      </c>
      <c r="H50" s="16">
        <f>VLOOKUP(A50,'[1]CB-0012'!$F$10:$AJ$198,31,FALSE)</f>
        <v>85918000</v>
      </c>
      <c r="I50" s="42" t="str">
        <f>VLOOKUP(A50,'[1]Contratacion 2026'!$B$2:$O$215,14,FALSE)</f>
        <v>https://community.secop.gov.co/Public/Tendering/OpportunityDetail/Index?noticeUID=CO1.NTC.9630041&amp;isFromPublicArea=True&amp;isModal=true&amp;asPopupView=true</v>
      </c>
    </row>
    <row r="51" spans="1:9" ht="12" x14ac:dyDescent="0.15">
      <c r="A51" s="12" t="s">
        <v>148</v>
      </c>
      <c r="B51" s="13" t="s">
        <v>149</v>
      </c>
      <c r="C51" s="14" t="s">
        <v>150</v>
      </c>
      <c r="D51" s="29" t="s">
        <v>581</v>
      </c>
      <c r="E51" s="15">
        <v>46042</v>
      </c>
      <c r="F51" s="15">
        <v>46043</v>
      </c>
      <c r="G51" s="15">
        <v>46356</v>
      </c>
      <c r="H51" s="16">
        <f>VLOOKUP(A51,'[1]CB-0012'!$F$10:$AJ$198,31,FALSE)</f>
        <v>41354000</v>
      </c>
      <c r="I51" s="42" t="str">
        <f>VLOOKUP(A51,'[1]Contratacion 2026'!$B$2:$O$215,14,FALSE)</f>
        <v>https://community.secop.gov.co/Public/Tendering/OpportunityDetail/Index?noticeUID=CO1.NTC.9638787&amp;isFromPublicArea=True&amp;isModal=true&amp;asPopupView=true</v>
      </c>
    </row>
    <row r="52" spans="1:9" ht="12" x14ac:dyDescent="0.15">
      <c r="A52" s="12" t="s">
        <v>151</v>
      </c>
      <c r="B52" s="13" t="s">
        <v>152</v>
      </c>
      <c r="C52" s="14" t="s">
        <v>153</v>
      </c>
      <c r="D52" s="29" t="s">
        <v>582</v>
      </c>
      <c r="E52" s="15">
        <v>46043</v>
      </c>
      <c r="F52" s="15">
        <v>46046</v>
      </c>
      <c r="G52" s="15">
        <v>46356</v>
      </c>
      <c r="H52" s="16">
        <f>VLOOKUP(A52,'[1]CB-0012'!$F$10:$AJ$198,31,FALSE)</f>
        <v>52558400</v>
      </c>
      <c r="I52" s="42" t="str">
        <f>VLOOKUP(A52,'[1]Contratacion 2026'!$B$2:$O$215,14,FALSE)</f>
        <v>https://community.secop.gov.co/Public/Tendering/OpportunityDetail/Index?noticeUID=CO1.NTC.9657639&amp;isFromPublicArea=True&amp;isModal=true&amp;asPopupView=true</v>
      </c>
    </row>
    <row r="53" spans="1:9" ht="12" x14ac:dyDescent="0.15">
      <c r="A53" s="12" t="s">
        <v>154</v>
      </c>
      <c r="B53" s="13" t="s">
        <v>155</v>
      </c>
      <c r="C53" s="14" t="s">
        <v>156</v>
      </c>
      <c r="D53" s="29" t="s">
        <v>583</v>
      </c>
      <c r="E53" s="15">
        <v>46042</v>
      </c>
      <c r="F53" s="15">
        <v>46046</v>
      </c>
      <c r="G53" s="15">
        <v>46356</v>
      </c>
      <c r="H53" s="16">
        <f>VLOOKUP(A53,'[1]CB-0012'!$F$10:$AJ$198,31,FALSE)</f>
        <v>143461100</v>
      </c>
      <c r="I53" s="42" t="str">
        <f>VLOOKUP(A53,'[1]Contratacion 2026'!$B$2:$O$215,14,FALSE)</f>
        <v>https://community.secop.gov.co/Public/Tendering/OpportunityDetail/Index?noticeUID=CO1.NTC.9640240&amp;isFromPublicArea=True&amp;isModal=true&amp;asPopupView=true</v>
      </c>
    </row>
    <row r="54" spans="1:9" ht="12" x14ac:dyDescent="0.15">
      <c r="A54" s="12" t="s">
        <v>157</v>
      </c>
      <c r="B54" s="13" t="s">
        <v>158</v>
      </c>
      <c r="C54" s="14" t="s">
        <v>159</v>
      </c>
      <c r="D54" s="29" t="s">
        <v>584</v>
      </c>
      <c r="E54" s="15">
        <v>46043</v>
      </c>
      <c r="F54" s="15">
        <v>46046</v>
      </c>
      <c r="G54" s="15">
        <v>46356</v>
      </c>
      <c r="H54" s="16">
        <f>VLOOKUP(A54,'[1]CB-0012'!$F$10:$AJ$198,31,FALSE)</f>
        <v>68399600</v>
      </c>
      <c r="I54" s="42" t="str">
        <f>VLOOKUP(A54,'[1]Contratacion 2026'!$B$2:$O$215,14,FALSE)</f>
        <v>https://community.secop.gov.co/Public/Tendering/OpportunityDetail/Index?noticeUID=CO1.NTC.9658438&amp;isFromPublicArea=True&amp;isModal=true&amp;asPopupView=true</v>
      </c>
    </row>
    <row r="55" spans="1:9" ht="12" x14ac:dyDescent="0.15">
      <c r="A55" s="12" t="s">
        <v>160</v>
      </c>
      <c r="B55" s="13" t="s">
        <v>161</v>
      </c>
      <c r="C55" s="14" t="s">
        <v>162</v>
      </c>
      <c r="D55" s="29" t="s">
        <v>585</v>
      </c>
      <c r="E55" s="15">
        <v>46043</v>
      </c>
      <c r="F55" s="15">
        <v>46044</v>
      </c>
      <c r="G55" s="15">
        <v>46356</v>
      </c>
      <c r="H55" s="16">
        <f>VLOOKUP(A55,'[1]CB-0012'!$F$10:$AJ$198,31,FALSE)</f>
        <v>106485000</v>
      </c>
      <c r="I55" s="42" t="str">
        <f>VLOOKUP(A55,'[1]Contratacion 2026'!$B$2:$O$215,14,FALSE)</f>
        <v>https://community.secop.gov.co/Public/Tendering/OpportunityDetail/Index?noticeUID=CO1.NTC.9645986&amp;isFromPublicArea=True&amp;isModal=true&amp;asPopupView=true</v>
      </c>
    </row>
    <row r="56" spans="1:9" ht="12" x14ac:dyDescent="0.15">
      <c r="A56" s="12" t="s">
        <v>163</v>
      </c>
      <c r="B56" s="13" t="s">
        <v>164</v>
      </c>
      <c r="C56" s="14" t="s">
        <v>165</v>
      </c>
      <c r="D56" s="29" t="s">
        <v>586</v>
      </c>
      <c r="E56" s="15">
        <v>46042</v>
      </c>
      <c r="F56" s="15">
        <v>46043</v>
      </c>
      <c r="G56" s="15">
        <v>46356</v>
      </c>
      <c r="H56" s="16">
        <f>VLOOKUP(A56,'[1]CB-0012'!$F$10:$AJ$198,31,FALSE)</f>
        <v>42532000</v>
      </c>
      <c r="I56" s="42" t="str">
        <f>VLOOKUP(A56,'[1]Contratacion 2026'!$B$2:$O$215,14,FALSE)</f>
        <v>https://community.secop.gov.co/Public/Tendering/OpportunityDetail/Index?noticeUID=CO1.NTC.9646105&amp;isFromPublicArea=True&amp;isModal=true&amp;asPopupView=true</v>
      </c>
    </row>
    <row r="57" spans="1:9" ht="12" x14ac:dyDescent="0.15">
      <c r="A57" s="12" t="s">
        <v>166</v>
      </c>
      <c r="B57" s="13" t="s">
        <v>167</v>
      </c>
      <c r="C57" s="14" t="s">
        <v>168</v>
      </c>
      <c r="D57" s="29" t="s">
        <v>587</v>
      </c>
      <c r="E57" s="15">
        <v>46042</v>
      </c>
      <c r="F57" s="15">
        <v>46043</v>
      </c>
      <c r="G57" s="15">
        <v>46356</v>
      </c>
      <c r="H57" s="16">
        <f>VLOOKUP(A57,'[1]CB-0012'!$F$10:$AJ$198,31,FALSE)</f>
        <v>62682000</v>
      </c>
      <c r="I57" s="42" t="str">
        <f>VLOOKUP(A57,'[1]Contratacion 2026'!$B$2:$O$215,14,FALSE)</f>
        <v>https://community.secop.gov.co/Public/Tendering/OpportunityDetail/Index?noticeUID=CO1.NTC.9641510&amp;isFromPublicArea=True&amp;isModal=true&amp;asPopupView=true</v>
      </c>
    </row>
    <row r="58" spans="1:9" ht="12" x14ac:dyDescent="0.15">
      <c r="A58" s="12" t="s">
        <v>169</v>
      </c>
      <c r="B58" s="13" t="s">
        <v>170</v>
      </c>
      <c r="C58" s="14" t="s">
        <v>171</v>
      </c>
      <c r="D58" s="29" t="s">
        <v>588</v>
      </c>
      <c r="E58" s="15">
        <v>46042</v>
      </c>
      <c r="F58" s="15">
        <v>46043</v>
      </c>
      <c r="G58" s="15">
        <v>46356</v>
      </c>
      <c r="H58" s="16">
        <f>VLOOKUP(A58,'[1]CB-0012'!$F$10:$AJ$198,31,FALSE)</f>
        <v>33263000</v>
      </c>
      <c r="I58" s="42" t="str">
        <f>VLOOKUP(A58,'[1]Contratacion 2026'!$B$2:$O$215,14,FALSE)</f>
        <v>https://community.secop.gov.co/Public/Tendering/OpportunityDetail/Index?noticeUID=CO1.NTC.9641562&amp;isFromPublicArea=True&amp;isModal=true&amp;asPopupView=true</v>
      </c>
    </row>
    <row r="59" spans="1:9" ht="12" x14ac:dyDescent="0.15">
      <c r="A59" s="12" t="s">
        <v>172</v>
      </c>
      <c r="B59" s="13" t="s">
        <v>173</v>
      </c>
      <c r="C59" s="14" t="s">
        <v>174</v>
      </c>
      <c r="D59" s="29" t="s">
        <v>589</v>
      </c>
      <c r="E59" s="15">
        <v>46043</v>
      </c>
      <c r="F59" s="15">
        <v>46044</v>
      </c>
      <c r="G59" s="15">
        <v>46081</v>
      </c>
      <c r="H59" s="16">
        <f>VLOOKUP(A59,'[1]CB-0012'!$F$10:$AJ$198,31,FALSE)</f>
        <v>90500000</v>
      </c>
      <c r="I59" s="42" t="str">
        <f>VLOOKUP(A59,'[1]Contratacion 2026'!$B$2:$O$215,14,FALSE)</f>
        <v>https://community.secop.gov.co/Public/Tendering/OpportunityDetail/Index?noticeUID=CO1.NTC.9649084&amp;isFromPublicArea=True&amp;isModal=true&amp;asPopupView=true</v>
      </c>
    </row>
    <row r="60" spans="1:9" ht="13" x14ac:dyDescent="0.15">
      <c r="A60" s="12" t="s">
        <v>469</v>
      </c>
      <c r="B60" s="17" t="s">
        <v>175</v>
      </c>
      <c r="C60" s="14" t="s">
        <v>176</v>
      </c>
      <c r="D60" s="12" t="s">
        <v>590</v>
      </c>
      <c r="E60" s="15">
        <v>46042</v>
      </c>
      <c r="F60" s="15">
        <v>46043</v>
      </c>
      <c r="G60" s="15">
        <v>46356</v>
      </c>
      <c r="H60" s="16">
        <f>VLOOKUP(A60,'[1]CB-0012'!$F$10:$AJ$198,31,FALSE)</f>
        <v>77717000</v>
      </c>
      <c r="I60" s="42" t="str">
        <f>VLOOKUP(A60,'[1]Contratacion 2026'!$B$2:$O$215,14,FALSE)</f>
        <v>https://community.secop.gov.co/Public/Tendering/OpportunityDetail/Index?noticeUID=CO1.NTC.9642338&amp;isFromPublicArea=True&amp;isModal=true&amp;asPopupView=true</v>
      </c>
    </row>
    <row r="61" spans="1:9" ht="12" x14ac:dyDescent="0.15">
      <c r="A61" s="12" t="s">
        <v>177</v>
      </c>
      <c r="B61" s="13" t="s">
        <v>178</v>
      </c>
      <c r="C61" s="14" t="s">
        <v>179</v>
      </c>
      <c r="D61" s="29" t="s">
        <v>591</v>
      </c>
      <c r="E61" s="15">
        <v>46042</v>
      </c>
      <c r="F61" s="15">
        <v>46043</v>
      </c>
      <c r="G61" s="15">
        <v>46356</v>
      </c>
      <c r="H61" s="16">
        <f>VLOOKUP(A61,'[1]CB-0012'!$F$10:$AJ$198,31,FALSE)</f>
        <v>45725000</v>
      </c>
      <c r="I61" s="42" t="str">
        <f>VLOOKUP(A61,'[1]Contratacion 2026'!$B$2:$O$215,14,FALSE)</f>
        <v>https://community.secop.gov.co/Public/Tendering/OpportunityDetail/Index?noticeUID=CO1.NTC.9642849&amp;isFromPublicArea=True&amp;isModal=true&amp;asPopupView=true</v>
      </c>
    </row>
    <row r="62" spans="1:9" ht="12" x14ac:dyDescent="0.15">
      <c r="A62" s="12" t="s">
        <v>180</v>
      </c>
      <c r="B62" s="13" t="s">
        <v>181</v>
      </c>
      <c r="C62" s="14" t="s">
        <v>182</v>
      </c>
      <c r="D62" s="29" t="s">
        <v>592</v>
      </c>
      <c r="E62" s="15">
        <v>46042</v>
      </c>
      <c r="F62" s="15">
        <v>46043</v>
      </c>
      <c r="G62" s="15">
        <v>46356</v>
      </c>
      <c r="H62" s="16">
        <f>VLOOKUP(A62,'[1]CB-0012'!$F$10:$AJ$198,31,FALSE)</f>
        <v>45725000</v>
      </c>
      <c r="I62" s="42" t="str">
        <f>VLOOKUP(A62,'[1]Contratacion 2026'!$B$2:$O$215,14,FALSE)</f>
        <v>https://community.secop.gov.co/Public/Tendering/OpportunityDetail/Index?noticeUID=CO1.NTC.9643231&amp;isFromPublicArea=True&amp;isModal=true&amp;asPopupView=true</v>
      </c>
    </row>
    <row r="63" spans="1:9" ht="12" x14ac:dyDescent="0.15">
      <c r="A63" s="12" t="s">
        <v>183</v>
      </c>
      <c r="B63" s="13" t="s">
        <v>184</v>
      </c>
      <c r="C63" s="14" t="s">
        <v>185</v>
      </c>
      <c r="D63" s="29" t="s">
        <v>593</v>
      </c>
      <c r="E63" s="15">
        <v>46042</v>
      </c>
      <c r="F63" s="15">
        <v>46046</v>
      </c>
      <c r="G63" s="15">
        <v>46356</v>
      </c>
      <c r="H63" s="16">
        <f>VLOOKUP(A63,'[1]CB-0012'!$F$10:$AJ$198,31,FALSE)</f>
        <v>116353000</v>
      </c>
      <c r="I63" s="42" t="str">
        <f>VLOOKUP(A63,'[1]Contratacion 2026'!$B$2:$O$215,14,FALSE)</f>
        <v>https://community.secop.gov.co/Public/Tendering/OpportunityDetail/Index?noticeUID=CO1.NTC.9642400&amp;isFromPublicArea=True&amp;isModal=true&amp;asPopupView=true</v>
      </c>
    </row>
    <row r="64" spans="1:9" ht="12" x14ac:dyDescent="0.15">
      <c r="A64" s="12" t="s">
        <v>186</v>
      </c>
      <c r="B64" s="13" t="s">
        <v>187</v>
      </c>
      <c r="C64" s="14" t="s">
        <v>188</v>
      </c>
      <c r="D64" s="29" t="s">
        <v>594</v>
      </c>
      <c r="E64" s="15">
        <v>46044</v>
      </c>
      <c r="F64" s="15">
        <v>46046</v>
      </c>
      <c r="G64" s="15">
        <v>46356</v>
      </c>
      <c r="H64" s="16">
        <f>VLOOKUP(A64,'[1]CB-0012'!$F$10:$AJ$198,31,FALSE)</f>
        <v>44330800</v>
      </c>
      <c r="I64" s="42" t="str">
        <f>VLOOKUP(A64,'[1]Contratacion 2026'!$B$2:$O$215,14,FALSE)</f>
        <v>https://community.secop.gov.co/Public/Tendering/OpportunityDetail/Index?noticeUID=CO1.NTC.9680735&amp;isFromPublicArea=True&amp;isModal=true&amp;asPopupView=true</v>
      </c>
    </row>
    <row r="65" spans="1:9" ht="12" x14ac:dyDescent="0.15">
      <c r="A65" s="12" t="s">
        <v>189</v>
      </c>
      <c r="B65" s="13" t="s">
        <v>190</v>
      </c>
      <c r="C65" s="14" t="s">
        <v>191</v>
      </c>
      <c r="D65" s="29" t="s">
        <v>595</v>
      </c>
      <c r="E65" s="15">
        <v>46042</v>
      </c>
      <c r="F65" s="15">
        <v>46043</v>
      </c>
      <c r="G65" s="15">
        <v>46356</v>
      </c>
      <c r="H65" s="16">
        <f>VLOOKUP(A65,'[1]CB-0012'!$F$10:$AJ$198,31,FALSE)</f>
        <v>77717000</v>
      </c>
      <c r="I65" s="42" t="str">
        <f>VLOOKUP(A65,'[1]Contratacion 2026'!$B$2:$O$215,14,FALSE)</f>
        <v>https://community.secop.gov.co/Public/Tendering/OpportunityDetail/Index?noticeUID=CO1.NTC.9645056&amp;isFromPublicArea=True&amp;isModal=true&amp;asPopupView=true</v>
      </c>
    </row>
    <row r="66" spans="1:9" ht="12" x14ac:dyDescent="0.15">
      <c r="A66" s="12" t="s">
        <v>192</v>
      </c>
      <c r="B66" s="13" t="s">
        <v>193</v>
      </c>
      <c r="C66" s="14" t="s">
        <v>194</v>
      </c>
      <c r="D66" s="29" t="s">
        <v>596</v>
      </c>
      <c r="E66" s="15">
        <v>46042</v>
      </c>
      <c r="F66" s="15">
        <v>46043</v>
      </c>
      <c r="G66" s="15">
        <v>46356</v>
      </c>
      <c r="H66" s="16">
        <f>VLOOKUP(A66,'[1]CB-0012'!$F$10:$AJ$198,31,FALSE)</f>
        <v>39339000</v>
      </c>
      <c r="I66" s="42" t="str">
        <f>VLOOKUP(A66,'[1]Contratacion 2026'!$B$2:$O$215,14,FALSE)</f>
        <v>https://community.secop.gov.co/Public/Tendering/OpportunityDetail/Index?noticeUID=CO1.NTC.9644423&amp;isFromPublicArea=True&amp;isModal=true&amp;asPopupView=true</v>
      </c>
    </row>
    <row r="67" spans="1:9" ht="12" x14ac:dyDescent="0.15">
      <c r="A67" s="12" t="s">
        <v>195</v>
      </c>
      <c r="B67" s="13" t="s">
        <v>196</v>
      </c>
      <c r="C67" s="14" t="s">
        <v>197</v>
      </c>
      <c r="D67" s="29" t="s">
        <v>597</v>
      </c>
      <c r="E67" s="15">
        <v>46043</v>
      </c>
      <c r="F67" s="15">
        <v>46043</v>
      </c>
      <c r="G67" s="15">
        <v>46356</v>
      </c>
      <c r="H67" s="16">
        <f>VLOOKUP(A67,'[1]CB-0012'!$F$10:$AJ$198,31,FALSE)</f>
        <v>53072000</v>
      </c>
      <c r="I67" s="42" t="str">
        <f>VLOOKUP(A67,'[1]Contratacion 2026'!$B$2:$O$215,14,FALSE)</f>
        <v>https://community.secop.gov.co/Public/Tendering/OpportunityDetail/Index?noticeUID=CO1.NTC.9645903&amp;isFromPublicArea=True&amp;isModal=true&amp;asPopupView=true</v>
      </c>
    </row>
    <row r="68" spans="1:9" ht="12" x14ac:dyDescent="0.15">
      <c r="A68" s="12" t="s">
        <v>198</v>
      </c>
      <c r="B68" s="13" t="s">
        <v>199</v>
      </c>
      <c r="C68" s="14" t="s">
        <v>200</v>
      </c>
      <c r="D68" s="29" t="s">
        <v>598</v>
      </c>
      <c r="E68" s="15">
        <v>46043</v>
      </c>
      <c r="F68" s="15">
        <v>46043</v>
      </c>
      <c r="G68" s="15">
        <v>46356</v>
      </c>
      <c r="H68" s="16">
        <f>VLOOKUP(A68,'[1]CB-0012'!$F$10:$AJ$198,31,FALSE)</f>
        <v>89528000</v>
      </c>
      <c r="I68" s="42" t="str">
        <f>VLOOKUP(A68,'[1]Contratacion 2026'!$B$2:$O$215,14,FALSE)</f>
        <v>https://community.secop.gov.co/Public/Tendering/OpportunityDetail/Index?noticeUID=CO1.NTC.9648223&amp;isFromPublicArea=True&amp;isModal=true&amp;asPopupView=true</v>
      </c>
    </row>
    <row r="69" spans="1:9" ht="12" x14ac:dyDescent="0.15">
      <c r="A69" s="12" t="s">
        <v>201</v>
      </c>
      <c r="B69" s="13" t="s">
        <v>202</v>
      </c>
      <c r="C69" s="14" t="s">
        <v>185</v>
      </c>
      <c r="D69" s="29" t="s">
        <v>599</v>
      </c>
      <c r="E69" s="15">
        <v>46042</v>
      </c>
      <c r="F69" s="15">
        <v>46043</v>
      </c>
      <c r="G69" s="15">
        <v>46356</v>
      </c>
      <c r="H69" s="16">
        <f>VLOOKUP(A69,'[1]CB-0012'!$F$10:$AJ$198,31,FALSE)</f>
        <v>63953000</v>
      </c>
      <c r="I69" s="42" t="str">
        <f>VLOOKUP(A69,'[1]Contratacion 2026'!$B$2:$O$215,14,FALSE)</f>
        <v>https://community.secop.gov.co/Public/Tendering/OpportunityDetail/Index?noticeUID=CO1.NTC.9647981&amp;isFromPublicArea=True&amp;isModal=true&amp;asPopupView=true</v>
      </c>
    </row>
    <row r="70" spans="1:9" ht="12" x14ac:dyDescent="0.15">
      <c r="A70" s="12" t="s">
        <v>203</v>
      </c>
      <c r="B70" s="13" t="s">
        <v>204</v>
      </c>
      <c r="C70" s="14" t="s">
        <v>205</v>
      </c>
      <c r="D70" s="29" t="s">
        <v>600</v>
      </c>
      <c r="E70" s="15">
        <v>46042</v>
      </c>
      <c r="F70" s="15">
        <v>46043</v>
      </c>
      <c r="G70" s="15">
        <v>46356</v>
      </c>
      <c r="H70" s="16">
        <f>VLOOKUP(A70,'[1]CB-0012'!$F$10:$AJ$198,31,FALSE)</f>
        <v>42532000</v>
      </c>
      <c r="I70" s="42" t="str">
        <f>VLOOKUP(A70,'[1]Contratacion 2026'!$B$2:$O$215,14,FALSE)</f>
        <v>https://community.secop.gov.co/Public/Tendering/OpportunityDetail/Index?noticeUID=CO1.NTC.9648456&amp;isFromPublicArea=True&amp;isModal=true&amp;asPopupView=true</v>
      </c>
    </row>
    <row r="71" spans="1:9" ht="12" x14ac:dyDescent="0.15">
      <c r="A71" s="12" t="s">
        <v>206</v>
      </c>
      <c r="B71" s="13" t="s">
        <v>207</v>
      </c>
      <c r="C71" s="14" t="s">
        <v>208</v>
      </c>
      <c r="D71" s="29" t="s">
        <v>601</v>
      </c>
      <c r="E71" s="15">
        <v>46044</v>
      </c>
      <c r="F71" s="15">
        <v>46046</v>
      </c>
      <c r="G71" s="15">
        <v>46356</v>
      </c>
      <c r="H71" s="16">
        <f>VLOOKUP(A71,'[1]CB-0012'!$F$10:$AJ$198,31,FALSE)</f>
        <v>65237500</v>
      </c>
      <c r="I71" s="42" t="str">
        <f>VLOOKUP(A71,'[1]Contratacion 2026'!$B$2:$O$215,14,FALSE)</f>
        <v>https://community.secop.gov.co/Public/Tendering/OpportunityDetail/Index?noticeUID=CO1.NTC.9672657&amp;isFromPublicArea=True&amp;isModal=true&amp;asPopupView=true</v>
      </c>
    </row>
    <row r="72" spans="1:9" ht="12" x14ac:dyDescent="0.15">
      <c r="A72" s="12" t="s">
        <v>209</v>
      </c>
      <c r="B72" s="13" t="s">
        <v>210</v>
      </c>
      <c r="C72" s="14" t="s">
        <v>211</v>
      </c>
      <c r="D72" s="29" t="s">
        <v>602</v>
      </c>
      <c r="E72" s="15">
        <v>46044</v>
      </c>
      <c r="F72" s="15">
        <v>46046</v>
      </c>
      <c r="G72" s="15">
        <v>46356</v>
      </c>
      <c r="H72" s="16">
        <f>VLOOKUP(A72,'[1]CB-0012'!$F$10:$AJ$198,31,FALSE)</f>
        <v>62075400</v>
      </c>
      <c r="I72" s="42" t="str">
        <f>VLOOKUP(A72,'[1]Contratacion 2026'!$B$2:$O$215,14,FALSE)</f>
        <v>https://community.secop.gov.co/Public/Tendering/OpportunityDetail/Index?noticeUID=CO1.NTC.9684104&amp;isFromPublicArea=True&amp;isModal=true&amp;asPopupView=true</v>
      </c>
    </row>
    <row r="73" spans="1:9" ht="12" x14ac:dyDescent="0.15">
      <c r="A73" s="12" t="s">
        <v>212</v>
      </c>
      <c r="B73" s="13" t="s">
        <v>213</v>
      </c>
      <c r="C73" s="14" t="s">
        <v>214</v>
      </c>
      <c r="D73" s="29" t="s">
        <v>603</v>
      </c>
      <c r="E73" s="15">
        <v>46044</v>
      </c>
      <c r="F73" s="15">
        <v>46046</v>
      </c>
      <c r="G73" s="15">
        <v>46356</v>
      </c>
      <c r="H73" s="16">
        <f>VLOOKUP(A73,'[1]CB-0012'!$F$10:$AJ$198,31,FALSE)</f>
        <v>68399600</v>
      </c>
      <c r="I73" s="42" t="str">
        <f>VLOOKUP(A73,'[1]Contratacion 2026'!$B$2:$O$215,14,FALSE)</f>
        <v>https://community.secop.gov.co/Public/Tendering/OpportunityDetail/Index?noticeUID=CO1.NTC.9684260&amp;isFromPublicArea=True&amp;isModal=true&amp;asPopupView=true</v>
      </c>
    </row>
    <row r="74" spans="1:9" ht="12" x14ac:dyDescent="0.15">
      <c r="A74" s="12" t="s">
        <v>215</v>
      </c>
      <c r="B74" s="13" t="s">
        <v>216</v>
      </c>
      <c r="C74" s="14" t="s">
        <v>217</v>
      </c>
      <c r="D74" s="29" t="s">
        <v>604</v>
      </c>
      <c r="E74" s="15">
        <v>46043</v>
      </c>
      <c r="F74" s="15">
        <v>46046</v>
      </c>
      <c r="G74" s="15">
        <v>46356</v>
      </c>
      <c r="H74" s="16">
        <f>VLOOKUP(A74,'[1]CB-0012'!$F$10:$AJ$198,31,FALSE)</f>
        <v>62075400</v>
      </c>
      <c r="I74" s="42" t="str">
        <f>VLOOKUP(A74,'[1]Contratacion 2026'!$B$2:$O$215,14,FALSE)</f>
        <v>https://community.secop.gov.co/Public/Tendering/OpportunityDetail/Index?noticeUID=CO1.NTC.9667508&amp;isFromPublicArea=True&amp;isModal=true&amp;asPopupView=true</v>
      </c>
    </row>
    <row r="75" spans="1:9" ht="12" x14ac:dyDescent="0.15">
      <c r="A75" s="12" t="s">
        <v>218</v>
      </c>
      <c r="B75" s="13" t="s">
        <v>219</v>
      </c>
      <c r="C75" s="14" t="s">
        <v>220</v>
      </c>
      <c r="D75" s="29" t="s">
        <v>605</v>
      </c>
      <c r="E75" s="15">
        <v>46043</v>
      </c>
      <c r="F75" s="15">
        <v>46046</v>
      </c>
      <c r="G75" s="15">
        <v>46356</v>
      </c>
      <c r="H75" s="16">
        <f>VLOOKUP(A75,'[1]CB-0012'!$F$10:$AJ$198,31,FALSE)</f>
        <v>62075400</v>
      </c>
      <c r="I75" s="42" t="str">
        <f>VLOOKUP(A75,'[1]Contratacion 2026'!$B$2:$O$215,14,FALSE)</f>
        <v>https://community.secop.gov.co/Public/Tendering/OpportunityDetail/Index?noticeUID=CO1.NTC.9667596&amp;isFromPublicArea=True&amp;isModal=true&amp;asPopupView=true</v>
      </c>
    </row>
    <row r="76" spans="1:9" ht="12" x14ac:dyDescent="0.15">
      <c r="A76" s="12" t="s">
        <v>221</v>
      </c>
      <c r="B76" s="13" t="s">
        <v>222</v>
      </c>
      <c r="C76" s="14" t="s">
        <v>223</v>
      </c>
      <c r="D76" s="29" t="s">
        <v>606</v>
      </c>
      <c r="E76" s="15">
        <v>46044</v>
      </c>
      <c r="F76" s="15">
        <v>46046</v>
      </c>
      <c r="G76" s="15">
        <v>46356</v>
      </c>
      <c r="H76" s="16">
        <f>VLOOKUP(A76,'[1]CB-0012'!$F$10:$AJ$198,31,FALSE)</f>
        <v>52558400</v>
      </c>
      <c r="I76" s="42" t="str">
        <f>VLOOKUP(A76,'[1]Contratacion 2026'!$B$2:$O$215,14,FALSE)</f>
        <v>https://community.secop.gov.co/Public/Tendering/OpportunityDetail/Index?noticeUID=CO1.NTC.9680781&amp;isFromPublicArea=True&amp;isModal=true&amp;asPopupView=true</v>
      </c>
    </row>
    <row r="77" spans="1:9" ht="12" x14ac:dyDescent="0.15">
      <c r="A77" s="12" t="s">
        <v>224</v>
      </c>
      <c r="B77" s="13" t="s">
        <v>225</v>
      </c>
      <c r="C77" s="14" t="s">
        <v>226</v>
      </c>
      <c r="D77" s="29" t="s">
        <v>607</v>
      </c>
      <c r="E77" s="15">
        <v>46044</v>
      </c>
      <c r="F77" s="15">
        <v>46046</v>
      </c>
      <c r="G77" s="15">
        <v>46356</v>
      </c>
      <c r="H77" s="16">
        <f>VLOOKUP(A77,'[1]CB-0012'!$F$10:$AJ$198,31,FALSE)</f>
        <v>62075400</v>
      </c>
      <c r="I77" s="42" t="str">
        <f>VLOOKUP(A77,'[1]Contratacion 2026'!$B$2:$O$215,14,FALSE)</f>
        <v>https://community.secop.gov.co/Public/Tendering/OpportunityDetail/Index?noticeUID=CO1.NTC.9688032&amp;isFromPublicArea=True&amp;isModal=true&amp;asPopupView=true</v>
      </c>
    </row>
    <row r="78" spans="1:9" ht="12" x14ac:dyDescent="0.15">
      <c r="A78" s="12" t="s">
        <v>227</v>
      </c>
      <c r="B78" s="13" t="s">
        <v>228</v>
      </c>
      <c r="C78" s="14" t="s">
        <v>229</v>
      </c>
      <c r="D78" s="29" t="s">
        <v>608</v>
      </c>
      <c r="E78" s="15">
        <v>46044</v>
      </c>
      <c r="F78" s="15">
        <v>46056</v>
      </c>
      <c r="G78" s="15">
        <v>46203</v>
      </c>
      <c r="H78" s="16">
        <f>VLOOKUP(A78,'[1]CB-0012'!$F$10:$AJ$198,31,FALSE)</f>
        <v>32974400</v>
      </c>
      <c r="I78" s="42" t="str">
        <f>VLOOKUP(A78,'[1]Contratacion 2026'!$B$2:$O$215,14,FALSE)</f>
        <v>https://community.secop.gov.co/Public/Tendering/OpportunityDetail/Index?noticeUID=CO1.NTC.9686116&amp;isFromPublicArea=True&amp;isModal=true&amp;asPopupView=true</v>
      </c>
    </row>
    <row r="79" spans="1:9" ht="12" x14ac:dyDescent="0.15">
      <c r="A79" s="12" t="s">
        <v>230</v>
      </c>
      <c r="B79" s="13" t="s">
        <v>231</v>
      </c>
      <c r="C79" s="14" t="s">
        <v>232</v>
      </c>
      <c r="D79" s="29" t="s">
        <v>609</v>
      </c>
      <c r="E79" s="15">
        <v>46045</v>
      </c>
      <c r="F79" s="15">
        <v>46077</v>
      </c>
      <c r="G79" s="15">
        <v>46356</v>
      </c>
      <c r="H79" s="16">
        <f>VLOOKUP(A79,'[1]CB-0012'!$F$10:$AJ$198,31,FALSE)</f>
        <v>190954000</v>
      </c>
      <c r="I79" s="42" t="str">
        <f>VLOOKUP(A79,'[1]Contratacion 2026'!$B$2:$O$215,14,FALSE)</f>
        <v>https://community.secop.gov.co/Public/Tendering/OpportunityDetail/Index?noticeUID=CO1.NTC.9695629&amp;isFromPublicArea=True&amp;isModal=true&amp;asPopupView=true</v>
      </c>
    </row>
    <row r="80" spans="1:9" ht="12" x14ac:dyDescent="0.15">
      <c r="A80" s="12" t="s">
        <v>233</v>
      </c>
      <c r="B80" s="13" t="s">
        <v>234</v>
      </c>
      <c r="C80" s="14" t="s">
        <v>235</v>
      </c>
      <c r="D80" s="29" t="s">
        <v>610</v>
      </c>
      <c r="E80" s="15">
        <v>46045</v>
      </c>
      <c r="F80" s="15">
        <v>46046</v>
      </c>
      <c r="G80" s="15">
        <v>46356</v>
      </c>
      <c r="H80" s="16">
        <f>VLOOKUP(A80,'[1]CB-0012'!$F$10:$AJ$198,31,FALSE)</f>
        <v>52558400</v>
      </c>
      <c r="I80" s="42" t="str">
        <f>VLOOKUP(A80,'[1]Contratacion 2026'!$B$2:$O$215,14,FALSE)</f>
        <v>https://community.secop.gov.co/Public/Tendering/OpportunityDetail/Index?noticeUID=CO1.NTC.9699118&amp;isFromPublicArea=True&amp;isModal=true&amp;asPopupView=true</v>
      </c>
    </row>
    <row r="81" spans="1:9" ht="12" x14ac:dyDescent="0.15">
      <c r="A81" s="12" t="s">
        <v>236</v>
      </c>
      <c r="B81" s="13" t="s">
        <v>237</v>
      </c>
      <c r="C81" s="14" t="s">
        <v>238</v>
      </c>
      <c r="D81" s="29" t="s">
        <v>611</v>
      </c>
      <c r="E81" s="15">
        <v>46045</v>
      </c>
      <c r="F81" s="15">
        <v>46046</v>
      </c>
      <c r="G81" s="15">
        <v>46356</v>
      </c>
      <c r="H81" s="16">
        <f>VLOOKUP(A81,'[1]CB-0012'!$F$10:$AJ$198,31,FALSE)</f>
        <v>52558400</v>
      </c>
      <c r="I81" s="42" t="str">
        <f>VLOOKUP(A81,'[1]Contratacion 2026'!$B$2:$O$215,14,FALSE)</f>
        <v>https://community.secop.gov.co/Public/Tendering/OpportunityDetail/Index?noticeUID=CO1.NTC.9712118&amp;isFromPublicArea=True&amp;isModal=true&amp;asPopupView=true</v>
      </c>
    </row>
    <row r="82" spans="1:9" ht="12" x14ac:dyDescent="0.15">
      <c r="A82" s="12" t="s">
        <v>239</v>
      </c>
      <c r="B82" s="13" t="s">
        <v>240</v>
      </c>
      <c r="C82" s="14" t="s">
        <v>241</v>
      </c>
      <c r="D82" s="29" t="s">
        <v>612</v>
      </c>
      <c r="E82" s="15">
        <v>46044</v>
      </c>
      <c r="F82" s="15">
        <v>46056</v>
      </c>
      <c r="G82" s="15">
        <v>46356</v>
      </c>
      <c r="H82" s="16">
        <f>VLOOKUP(A82,'[1]CB-0012'!$F$10:$AJ$198,31,FALSE)</f>
        <v>60255600</v>
      </c>
      <c r="I82" s="42" t="str">
        <f>VLOOKUP(A82,'[1]Contratacion 2026'!$B$2:$O$215,14,FALSE)</f>
        <v>https://community.secop.gov.co/Public/Tendering/OpportunityDetail/Index?noticeUID=CO1.NTC.9685273&amp;isFromPublicArea=True&amp;isModal=true&amp;asPopupView=true</v>
      </c>
    </row>
    <row r="83" spans="1:9" ht="12" x14ac:dyDescent="0.15">
      <c r="A83" s="12" t="s">
        <v>242</v>
      </c>
      <c r="B83" s="13" t="s">
        <v>243</v>
      </c>
      <c r="C83" s="14" t="s">
        <v>244</v>
      </c>
      <c r="D83" s="29" t="s">
        <v>613</v>
      </c>
      <c r="E83" s="15">
        <v>46048</v>
      </c>
      <c r="F83" s="15">
        <v>46056</v>
      </c>
      <c r="G83" s="15">
        <v>46356</v>
      </c>
      <c r="H83" s="16">
        <f>VLOOKUP(A83,'[1]CB-0012'!$F$10:$AJ$198,31,FALSE)</f>
        <v>84334000</v>
      </c>
      <c r="I83" s="42" t="str">
        <f>VLOOKUP(A83,'[1]Contratacion 2026'!$B$2:$O$215,14,FALSE)</f>
        <v>https://community.secop.gov.co/Public/Tendering/OpportunityDetail/Index?noticeUID=CO1.NTC.9681429&amp;isFromPublicArea=True&amp;isModal=true&amp;asPopupView=true</v>
      </c>
    </row>
    <row r="84" spans="1:9" ht="12" x14ac:dyDescent="0.15">
      <c r="A84" s="12" t="s">
        <v>245</v>
      </c>
      <c r="B84" s="13" t="s">
        <v>246</v>
      </c>
      <c r="C84" s="14" t="s">
        <v>247</v>
      </c>
      <c r="D84" s="29" t="s">
        <v>614</v>
      </c>
      <c r="E84" s="15">
        <v>46045</v>
      </c>
      <c r="F84" s="15">
        <v>46046</v>
      </c>
      <c r="G84" s="15">
        <v>46356</v>
      </c>
      <c r="H84" s="16">
        <f>VLOOKUP(A84,'[1]CB-0012'!$F$10:$AJ$198,31,FALSE)</f>
        <v>52558400</v>
      </c>
      <c r="I84" s="42" t="str">
        <f>VLOOKUP(A84,'[1]Contratacion 2026'!$B$2:$O$215,14,FALSE)</f>
        <v>https://community.secop.gov.co/Public/Tendering/OpportunityDetail/Index?noticeUID=CO1.NTC.9702594&amp;isFromPublicArea=True&amp;isModal=true&amp;asPopupView=true</v>
      </c>
    </row>
    <row r="85" spans="1:9" ht="12" x14ac:dyDescent="0.15">
      <c r="A85" s="12" t="s">
        <v>248</v>
      </c>
      <c r="B85" s="13" t="s">
        <v>249</v>
      </c>
      <c r="C85" s="14" t="s">
        <v>250</v>
      </c>
      <c r="D85" s="29" t="s">
        <v>615</v>
      </c>
      <c r="E85" s="15">
        <v>46045</v>
      </c>
      <c r="F85" s="15">
        <v>46046</v>
      </c>
      <c r="G85" s="15">
        <v>46356</v>
      </c>
      <c r="H85" s="16">
        <f>VLOOKUP(A85,'[1]CB-0012'!$F$10:$AJ$198,31,FALSE)</f>
        <v>52558400</v>
      </c>
      <c r="I85" s="42" t="str">
        <f>VLOOKUP(A85,'[1]Contratacion 2026'!$B$2:$O$215,14,FALSE)</f>
        <v>https://community.secop.gov.co/Public/Tendering/OpportunityDetail/Index?noticeUID=CO1.NTC.9698404&amp;isFromPublicArea=True&amp;isModal=true&amp;asPopupView=true</v>
      </c>
    </row>
    <row r="86" spans="1:9" ht="12" x14ac:dyDescent="0.15">
      <c r="A86" s="12" t="s">
        <v>251</v>
      </c>
      <c r="B86" s="13" t="s">
        <v>252</v>
      </c>
      <c r="C86" s="14" t="s">
        <v>253</v>
      </c>
      <c r="D86" s="29" t="s">
        <v>616</v>
      </c>
      <c r="E86" s="15">
        <v>46045</v>
      </c>
      <c r="F86" s="15">
        <v>46046</v>
      </c>
      <c r="G86" s="15">
        <v>46356</v>
      </c>
      <c r="H86" s="16">
        <f>VLOOKUP(A86,'[1]CB-0012'!$F$10:$AJ$198,31,FALSE)</f>
        <v>62075400</v>
      </c>
      <c r="I86" s="42" t="str">
        <f>VLOOKUP(A86,'[1]Contratacion 2026'!$B$2:$O$215,14,FALSE)</f>
        <v>https://community.secop.gov.co/Public/Tendering/OpportunityDetail/Index?noticeUID=CO1.NTC.9692075&amp;isFromPublicArea=True&amp;isModal=true&amp;asPopupView=true</v>
      </c>
    </row>
    <row r="87" spans="1:9" ht="12" x14ac:dyDescent="0.15">
      <c r="A87" s="12" t="s">
        <v>254</v>
      </c>
      <c r="B87" s="13" t="s">
        <v>255</v>
      </c>
      <c r="C87" s="14" t="s">
        <v>256</v>
      </c>
      <c r="D87" s="29" t="s">
        <v>617</v>
      </c>
      <c r="E87" s="15">
        <v>46045</v>
      </c>
      <c r="F87" s="15">
        <v>46046</v>
      </c>
      <c r="G87" s="15">
        <v>46356</v>
      </c>
      <c r="H87" s="16">
        <f>VLOOKUP(A87,'[1]CB-0012'!$F$10:$AJ$198,31,FALSE)</f>
        <v>62075400</v>
      </c>
      <c r="I87" s="42" t="str">
        <f>VLOOKUP(A87,'[1]Contratacion 2026'!$B$2:$O$215,14,FALSE)</f>
        <v>https://community.secop.gov.co/Public/Tendering/OpportunityDetail/Index?noticeUID=CO1.NTC.9697115&amp;isFromPublicArea=True&amp;isModal=true&amp;asPopupView=true</v>
      </c>
    </row>
    <row r="88" spans="1:9" ht="12" x14ac:dyDescent="0.15">
      <c r="A88" s="12" t="s">
        <v>257</v>
      </c>
      <c r="B88" s="13" t="s">
        <v>258</v>
      </c>
      <c r="C88" s="14" t="s">
        <v>259</v>
      </c>
      <c r="D88" s="29" t="s">
        <v>618</v>
      </c>
      <c r="E88" s="15">
        <v>46050</v>
      </c>
      <c r="F88" s="15">
        <v>46056</v>
      </c>
      <c r="G88" s="15">
        <v>46356</v>
      </c>
      <c r="H88" s="16">
        <f>VLOOKUP(A88,'[1]CB-0012'!$F$10:$AJ$198,31,FALSE)</f>
        <v>93750800</v>
      </c>
      <c r="I88" s="42" t="str">
        <f>VLOOKUP(A88,'[1]Contratacion 2026'!$B$2:$O$215,14,FALSE)</f>
        <v>https://community.secop.gov.co/Public/Tendering/OpportunityDetail/Index?noticeUID=CO1.NTC.9814076&amp;isFromPublicArea=True&amp;isModal=true&amp;asPopupView=true</v>
      </c>
    </row>
    <row r="89" spans="1:9" ht="12" x14ac:dyDescent="0.15">
      <c r="A89" s="12" t="s">
        <v>260</v>
      </c>
      <c r="B89" s="13" t="s">
        <v>261</v>
      </c>
      <c r="C89" s="14" t="s">
        <v>262</v>
      </c>
      <c r="D89" s="29" t="s">
        <v>619</v>
      </c>
      <c r="E89" s="15">
        <v>46050</v>
      </c>
      <c r="F89" s="15">
        <v>46056</v>
      </c>
      <c r="G89" s="15">
        <v>46356</v>
      </c>
      <c r="H89" s="16">
        <f>VLOOKUP(A89,'[1]CB-0012'!$F$10:$AJ$198,31,FALSE)</f>
        <v>35342800</v>
      </c>
      <c r="I89" s="42" t="str">
        <f>VLOOKUP(A89,'[1]Contratacion 2026'!$B$2:$O$215,14,FALSE)</f>
        <v>https://community.secop.gov.co/Public/Tendering/OpportunityDetail/Index?noticeUID=CO1.NTC.9814651&amp;isFromPublicArea=True&amp;isModal=true&amp;asPopupView=true</v>
      </c>
    </row>
    <row r="90" spans="1:9" ht="12" x14ac:dyDescent="0.15">
      <c r="A90" s="12" t="s">
        <v>263</v>
      </c>
      <c r="B90" s="13" t="s">
        <v>264</v>
      </c>
      <c r="C90" s="14" t="s">
        <v>265</v>
      </c>
      <c r="D90" s="29" t="s">
        <v>620</v>
      </c>
      <c r="E90" s="15">
        <v>46045</v>
      </c>
      <c r="F90" s="15">
        <v>46046</v>
      </c>
      <c r="G90" s="15">
        <v>46356</v>
      </c>
      <c r="H90" s="16">
        <f>VLOOKUP(A90,'[1]CB-0012'!$F$10:$AJ$198,31,FALSE)</f>
        <v>62075400</v>
      </c>
      <c r="I90" s="42" t="str">
        <f>VLOOKUP(A90,'[1]Contratacion 2026'!$B$2:$O$215,14,FALSE)</f>
        <v>https://community.secop.gov.co/Public/Tendering/OpportunityDetail/Index?noticeUID=CO1.NTC.9708523&amp;isFromPublicArea=True&amp;isModal=true&amp;asPopupView=true</v>
      </c>
    </row>
    <row r="91" spans="1:9" ht="12" x14ac:dyDescent="0.15">
      <c r="A91" s="12" t="s">
        <v>266</v>
      </c>
      <c r="B91" s="13" t="s">
        <v>267</v>
      </c>
      <c r="C91" s="14" t="s">
        <v>268</v>
      </c>
      <c r="D91" s="29" t="s">
        <v>621</v>
      </c>
      <c r="E91" s="15">
        <v>46048</v>
      </c>
      <c r="F91" s="15">
        <v>46048</v>
      </c>
      <c r="G91" s="15">
        <v>46137</v>
      </c>
      <c r="H91" s="16">
        <f>VLOOKUP(A91,'[1]CB-0012'!$F$10:$AJ$198,31,FALSE)</f>
        <v>16215000</v>
      </c>
      <c r="I91" s="42" t="str">
        <f>VLOOKUP(A91,'[1]Contratacion 2026'!$B$2:$O$215,14,FALSE)</f>
        <v>https://community.secop.gov.co/Public/Tendering/OpportunityDetail/Index?noticeUID=CO1.NTC.9742147&amp;isFromPublicArea=True&amp;isModal=true&amp;asPopupView=true</v>
      </c>
    </row>
    <row r="92" spans="1:9" ht="12" x14ac:dyDescent="0.15">
      <c r="A92" s="12" t="s">
        <v>269</v>
      </c>
      <c r="B92" s="13" t="s">
        <v>270</v>
      </c>
      <c r="C92" s="14" t="s">
        <v>271</v>
      </c>
      <c r="D92" s="29" t="s">
        <v>622</v>
      </c>
      <c r="E92" s="15">
        <v>46045</v>
      </c>
      <c r="F92" s="15">
        <v>46045</v>
      </c>
      <c r="G92" s="15">
        <v>46260</v>
      </c>
      <c r="H92" s="16">
        <f>VLOOKUP(A92,'[1]CB-0012'!$F$10:$AJ$198,31,FALSE)</f>
        <v>36818700</v>
      </c>
      <c r="I92" s="42" t="str">
        <f>VLOOKUP(A92,'[1]Contratacion 2026'!$B$2:$O$215,14,FALSE)</f>
        <v>https://community.secop.gov.co/Public/Tendering/OpportunityDetail/Index?noticeUID=CO1.NTC.9703945&amp;isFromPublicArea=True&amp;isModal=true&amp;asPopupView=true</v>
      </c>
    </row>
    <row r="93" spans="1:9" ht="12" x14ac:dyDescent="0.15">
      <c r="A93" s="12" t="s">
        <v>272</v>
      </c>
      <c r="B93" s="13" t="s">
        <v>273</v>
      </c>
      <c r="C93" s="14" t="s">
        <v>274</v>
      </c>
      <c r="D93" s="29" t="s">
        <v>623</v>
      </c>
      <c r="E93" s="15">
        <v>46045</v>
      </c>
      <c r="F93" s="15">
        <v>46046</v>
      </c>
      <c r="G93" s="15">
        <v>46356</v>
      </c>
      <c r="H93" s="16">
        <f>VLOOKUP(A93,'[1]CB-0012'!$F$10:$AJ$198,31,FALSE)</f>
        <v>52558400</v>
      </c>
      <c r="I93" s="42" t="str">
        <f>VLOOKUP(A93,'[1]Contratacion 2026'!$B$2:$O$215,14,FALSE)</f>
        <v>https://community.secop.gov.co/Public/Tendering/OpportunityDetail/Index?noticeUID=CO1.NTC.9718734&amp;isFromPublicArea=True&amp;isModal=true&amp;asPopupView=true</v>
      </c>
    </row>
    <row r="94" spans="1:9" ht="12" x14ac:dyDescent="0.15">
      <c r="A94" s="12" t="s">
        <v>275</v>
      </c>
      <c r="B94" s="13" t="s">
        <v>276</v>
      </c>
      <c r="C94" s="14" t="s">
        <v>277</v>
      </c>
      <c r="D94" s="29" t="s">
        <v>624</v>
      </c>
      <c r="E94" s="15">
        <v>46045</v>
      </c>
      <c r="F94" s="15">
        <v>46046</v>
      </c>
      <c r="G94" s="15">
        <v>46356</v>
      </c>
      <c r="H94" s="16">
        <f>VLOOKUP(A94,'[1]CB-0012'!$F$10:$AJ$198,31,FALSE)</f>
        <v>98178600</v>
      </c>
      <c r="I94" s="42" t="str">
        <f>VLOOKUP(A94,'[1]Contratacion 2026'!$B$2:$O$215,14,FALSE)</f>
        <v>https://community.secop.gov.co/Public/Tendering/OpportunityDetail/Index?noticeUID=CO1.NTC.9718517&amp;isFromPublicArea=True&amp;isModal=true&amp;asPopupView=true</v>
      </c>
    </row>
    <row r="95" spans="1:9" ht="12" x14ac:dyDescent="0.15">
      <c r="A95" s="12" t="s">
        <v>278</v>
      </c>
      <c r="B95" s="13" t="s">
        <v>279</v>
      </c>
      <c r="C95" s="14" t="s">
        <v>280</v>
      </c>
      <c r="D95" s="29" t="s">
        <v>625</v>
      </c>
      <c r="E95" s="15">
        <v>46045</v>
      </c>
      <c r="F95" s="15">
        <v>46056</v>
      </c>
      <c r="G95" s="15">
        <v>46295</v>
      </c>
      <c r="H95" s="16">
        <f>VLOOKUP(A95,'[1]CB-0012'!$F$10:$AJ$198,31,FALSE)</f>
        <v>16445800</v>
      </c>
      <c r="I95" s="42" t="str">
        <f>VLOOKUP(A95,'[1]Contratacion 2026'!$B$2:$O$215,14,FALSE)</f>
        <v>https://community.secop.gov.co/Public/Tendering/OpportunityDetail/Index?noticeUID=CO1.NTC.9729317&amp;isFromPublicArea=True&amp;isModal=true&amp;asPopupView=true</v>
      </c>
    </row>
    <row r="96" spans="1:9" ht="12" x14ac:dyDescent="0.15">
      <c r="A96" s="18" t="s">
        <v>281</v>
      </c>
      <c r="B96" s="19" t="s">
        <v>282</v>
      </c>
      <c r="C96" s="14" t="s">
        <v>283</v>
      </c>
      <c r="D96" s="30" t="s">
        <v>626</v>
      </c>
      <c r="E96" s="20">
        <v>46050</v>
      </c>
      <c r="F96" s="20">
        <v>46071</v>
      </c>
      <c r="G96" s="21">
        <v>46356</v>
      </c>
      <c r="H96" s="16">
        <f>VLOOKUP(A96,'[1]CB-0012'!$F$10:$AJ$198,31,FALSE)</f>
        <v>30000000</v>
      </c>
      <c r="I96" s="42" t="str">
        <f>VLOOKUP(A96,'[1]Contratacion 2026'!$B$2:$O$215,14,FALSE)</f>
        <v>https://community.secop.gov.co/Public/Tendering/OpportunityDetail/Index?noticeUID=CO1.NTC.9719230&amp;isFromPublicArea=True&amp;isModal=true&amp;asPopupView=true</v>
      </c>
    </row>
    <row r="97" spans="1:9" ht="12" x14ac:dyDescent="0.15">
      <c r="A97" s="12" t="s">
        <v>284</v>
      </c>
      <c r="B97" s="13" t="s">
        <v>285</v>
      </c>
      <c r="C97" s="14" t="s">
        <v>286</v>
      </c>
      <c r="D97" s="29" t="s">
        <v>627</v>
      </c>
      <c r="E97" s="15">
        <v>46048</v>
      </c>
      <c r="F97" s="15">
        <v>46056</v>
      </c>
      <c r="G97" s="15">
        <v>46356</v>
      </c>
      <c r="H97" s="16">
        <f>VLOOKUP(A97,'[1]CB-0012'!$F$10:$AJ$198,31,FALSE)</f>
        <v>61477400</v>
      </c>
      <c r="I97" s="42" t="str">
        <f>VLOOKUP(A97,'[1]Contratacion 2026'!$B$2:$O$215,14,FALSE)</f>
        <v>https://community.secop.gov.co/Public/Tendering/OpportunityDetail/Index?noticeUID=CO1.NTC.9773057&amp;isFromPublicArea=True&amp;isModal=true&amp;asPopupView=true</v>
      </c>
    </row>
    <row r="98" spans="1:9" ht="12" x14ac:dyDescent="0.15">
      <c r="A98" s="12" t="s">
        <v>287</v>
      </c>
      <c r="B98" s="13" t="s">
        <v>471</v>
      </c>
      <c r="C98" s="14" t="s">
        <v>286</v>
      </c>
      <c r="D98" s="29" t="s">
        <v>628</v>
      </c>
      <c r="E98" s="15">
        <v>46048</v>
      </c>
      <c r="F98" s="15">
        <v>46056</v>
      </c>
      <c r="G98" s="15">
        <v>46295</v>
      </c>
      <c r="H98" s="16">
        <f>VLOOKUP(A98,'[1]CB-0012'!$F$10:$AJ$198,31,FALSE)</f>
        <v>48123600</v>
      </c>
      <c r="I98" s="42" t="str">
        <f>VLOOKUP(A98,'[1]Contratacion 2026'!$B$2:$O$215,14,FALSE)</f>
        <v>https://community.secop.gov.co/Public/Tendering/OpportunityDetail/Index?noticeUID=CO1.NTC.9773631&amp;isFromPublicArea=True&amp;isModal=true&amp;asPopupView=true</v>
      </c>
    </row>
    <row r="99" spans="1:9" ht="12" x14ac:dyDescent="0.15">
      <c r="A99" s="12" t="s">
        <v>288</v>
      </c>
      <c r="B99" s="13" t="s">
        <v>289</v>
      </c>
      <c r="C99" s="14" t="s">
        <v>290</v>
      </c>
      <c r="D99" s="29" t="s">
        <v>629</v>
      </c>
      <c r="E99" s="15">
        <v>46048</v>
      </c>
      <c r="F99" s="15">
        <v>46056</v>
      </c>
      <c r="G99" s="15">
        <v>46295</v>
      </c>
      <c r="H99" s="16">
        <f>VLOOKUP(A99,'[1]CB-0012'!$F$10:$AJ$198,31,FALSE)</f>
        <v>29702400</v>
      </c>
      <c r="I99" s="42" t="str">
        <f>VLOOKUP(A99,'[1]Contratacion 2026'!$B$2:$O$215,14,FALSE)</f>
        <v>https://community.secop.gov.co/Public/Tendering/OpportunityDetail/Index?noticeUID=CO1.NTC.9773240&amp;isFromPublicArea=True&amp;isModal=true&amp;asPopupView=true</v>
      </c>
    </row>
    <row r="100" spans="1:9" ht="12" x14ac:dyDescent="0.15">
      <c r="A100" s="12" t="s">
        <v>291</v>
      </c>
      <c r="B100" s="13" t="s">
        <v>292</v>
      </c>
      <c r="C100" s="14" t="s">
        <v>293</v>
      </c>
      <c r="D100" s="29" t="s">
        <v>630</v>
      </c>
      <c r="E100" s="15">
        <v>46048</v>
      </c>
      <c r="F100" s="15">
        <v>46056</v>
      </c>
      <c r="G100" s="15">
        <v>46356</v>
      </c>
      <c r="H100" s="16">
        <f>VLOOKUP(A100,'[1]CB-0012'!$F$10:$AJ$198,31,FALSE)</f>
        <v>76854200</v>
      </c>
      <c r="I100" s="42" t="str">
        <f>VLOOKUP(A100,'[1]Contratacion 2026'!$B$2:$O$215,14,FALSE)</f>
        <v>https://community.secop.gov.co/Public/Tendering/OpportunityDetail/Index?noticeUID=CO1.NTC.9772381&amp;isFromPublicArea=True&amp;isModal=true&amp;asPopupView=true</v>
      </c>
    </row>
    <row r="101" spans="1:9" ht="12" x14ac:dyDescent="0.15">
      <c r="A101" s="12" t="s">
        <v>294</v>
      </c>
      <c r="B101" s="13" t="s">
        <v>295</v>
      </c>
      <c r="C101" s="14" t="s">
        <v>296</v>
      </c>
      <c r="D101" s="29" t="s">
        <v>631</v>
      </c>
      <c r="E101" s="15">
        <v>46049</v>
      </c>
      <c r="F101" s="15">
        <v>46056</v>
      </c>
      <c r="G101" s="15">
        <v>46295</v>
      </c>
      <c r="H101" s="16">
        <f>VLOOKUP(A101,'[1]CB-0012'!$F$10:$AJ$198,31,FALSE)</f>
        <v>49099400</v>
      </c>
      <c r="I101" s="42" t="str">
        <f>VLOOKUP(A101,'[1]Contratacion 2026'!$B$2:$O$215,14,FALSE)</f>
        <v>https://community.secop.gov.co/Public/Tendering/OpportunityDetail/Index?noticeUID=CO1.NTC.9766731&amp;isFromPublicArea=True&amp;isModal=true&amp;asPopupView=true</v>
      </c>
    </row>
    <row r="102" spans="1:9" ht="12" x14ac:dyDescent="0.15">
      <c r="A102" s="22" t="s">
        <v>297</v>
      </c>
      <c r="B102" s="23" t="s">
        <v>298</v>
      </c>
      <c r="C102" s="14" t="s">
        <v>299</v>
      </c>
      <c r="D102" s="31" t="s">
        <v>632</v>
      </c>
      <c r="E102" s="15">
        <v>46048</v>
      </c>
      <c r="F102" s="15">
        <v>46048</v>
      </c>
      <c r="G102" s="15">
        <v>46183</v>
      </c>
      <c r="H102" s="16">
        <f>VLOOKUP(A102,'[1]CB-0012'!$F$10:$AJ$198,31,FALSE)</f>
        <v>16215000</v>
      </c>
      <c r="I102" s="42" t="str">
        <f>VLOOKUP(A102,'[1]Contratacion 2026'!$B$2:$O$215,14,FALSE)</f>
        <v>https://community.secop.gov.co/Public/Tendering/OpportunityDetail/Index?noticeUID=CO1.NTC.9738528&amp;isFromPublicArea=True&amp;isModal=true&amp;asPopupView=true</v>
      </c>
    </row>
    <row r="103" spans="1:9" ht="12" x14ac:dyDescent="0.15">
      <c r="A103" s="12" t="s">
        <v>300</v>
      </c>
      <c r="B103" s="13" t="s">
        <v>301</v>
      </c>
      <c r="C103" s="14" t="s">
        <v>302</v>
      </c>
      <c r="D103" s="29" t="s">
        <v>633</v>
      </c>
      <c r="E103" s="15">
        <v>46048</v>
      </c>
      <c r="F103" s="15">
        <v>46048</v>
      </c>
      <c r="G103" s="15">
        <v>46183</v>
      </c>
      <c r="H103" s="16">
        <f>VLOOKUP(A103,'[1]CB-0012'!$F$10:$AJ$198,31,FALSE)</f>
        <v>16505109</v>
      </c>
      <c r="I103" s="42" t="str">
        <f>VLOOKUP(A103,'[1]Contratacion 2026'!$B$2:$O$215,14,FALSE)</f>
        <v>https://community.secop.gov.co/Public/Tendering/OpportunityDetail/Index?noticeUID=CO1.NTC.9739258&amp;isFromPublicArea=True&amp;isModal=true&amp;asPopupView=true</v>
      </c>
    </row>
    <row r="104" spans="1:9" ht="12" x14ac:dyDescent="0.15">
      <c r="A104" s="12" t="s">
        <v>303</v>
      </c>
      <c r="B104" s="13" t="s">
        <v>304</v>
      </c>
      <c r="C104" s="14" t="s">
        <v>305</v>
      </c>
      <c r="D104" s="29" t="s">
        <v>634</v>
      </c>
      <c r="E104" s="15">
        <v>46049</v>
      </c>
      <c r="F104" s="15">
        <v>46056</v>
      </c>
      <c r="G104" s="15">
        <v>46387</v>
      </c>
      <c r="H104" s="16">
        <f>VLOOKUP(A104,'[1]CB-0012'!$F$10:$AJ$198,31,FALSE)</f>
        <v>141900000</v>
      </c>
      <c r="I104" s="42" t="str">
        <f>VLOOKUP(A104,'[1]Contratacion 2026'!$B$2:$O$215,14,FALSE)</f>
        <v>https://community.secop.gov.co/Public/Tendering/OpportunityDetail/Index?noticeUID=CO1.NTC.9786145&amp;isFromPublicArea=True&amp;isModal=true&amp;asPopupView=true</v>
      </c>
    </row>
    <row r="105" spans="1:9" ht="12" x14ac:dyDescent="0.15">
      <c r="A105" s="12" t="s">
        <v>306</v>
      </c>
      <c r="B105" s="13" t="s">
        <v>307</v>
      </c>
      <c r="C105" s="14" t="s">
        <v>308</v>
      </c>
      <c r="D105" s="29" t="s">
        <v>635</v>
      </c>
      <c r="E105" s="15">
        <v>46049</v>
      </c>
      <c r="F105" s="15">
        <v>46056</v>
      </c>
      <c r="G105" s="15">
        <v>46356</v>
      </c>
      <c r="H105" s="16">
        <f>VLOOKUP(A105,'[1]CB-0012'!$F$10:$AJ$198,31,FALSE)</f>
        <v>61477400</v>
      </c>
      <c r="I105" s="42" t="str">
        <f>VLOOKUP(A105,'[1]Contratacion 2026'!$B$2:$O$215,14,FALSE)</f>
        <v>https://community.secop.gov.co/Public/Tendering/OpportunityDetail/Index?noticeUID=CO1.NTC.9763411&amp;isFromPublicArea=True&amp;isModal=true&amp;asPopupView=true</v>
      </c>
    </row>
    <row r="106" spans="1:9" ht="12" x14ac:dyDescent="0.15">
      <c r="A106" s="12" t="s">
        <v>309</v>
      </c>
      <c r="B106" s="13" t="s">
        <v>310</v>
      </c>
      <c r="C106" s="14" t="s">
        <v>311</v>
      </c>
      <c r="D106" s="29" t="s">
        <v>636</v>
      </c>
      <c r="E106" s="15">
        <v>46049</v>
      </c>
      <c r="F106" s="15">
        <v>46056</v>
      </c>
      <c r="G106" s="15">
        <v>46203</v>
      </c>
      <c r="H106" s="16">
        <f>VLOOKUP(A106,'[1]CB-0012'!$F$10:$AJ$198,31,FALSE)</f>
        <v>25337600</v>
      </c>
      <c r="I106" s="42" t="str">
        <f>VLOOKUP(A106,'[1]Contratacion 2026'!$B$2:$O$215,14,FALSE)</f>
        <v>https://community.secop.gov.co/Public/Tendering/OpportunityDetail/Index?noticeUID=CO1.NTC.9763750&amp;isFromPublicArea=True&amp;isModal=true&amp;asPopupView=true</v>
      </c>
    </row>
    <row r="107" spans="1:9" ht="12" x14ac:dyDescent="0.15">
      <c r="A107" s="12" t="s">
        <v>312</v>
      </c>
      <c r="B107" s="13" t="s">
        <v>313</v>
      </c>
      <c r="C107" s="14" t="s">
        <v>314</v>
      </c>
      <c r="D107" s="29" t="s">
        <v>637</v>
      </c>
      <c r="E107" s="15">
        <v>46051</v>
      </c>
      <c r="F107" s="15">
        <v>46056</v>
      </c>
      <c r="G107" s="15">
        <v>46295</v>
      </c>
      <c r="H107" s="16">
        <f>VLOOKUP(A107,'[1]CB-0012'!$F$10:$AJ$198,31,FALSE)</f>
        <v>48123600</v>
      </c>
      <c r="I107" s="42" t="str">
        <f>VLOOKUP(A107,'[1]Contratacion 2026'!$B$2:$O$215,14,FALSE)</f>
        <v>https://community.secop.gov.co/Public/Tendering/OpportunityDetail/Index?noticeUID=CO1.NTC.9764444&amp;isFromPublicArea=True&amp;isModal=true&amp;asPopupView=true</v>
      </c>
    </row>
    <row r="108" spans="1:9" ht="12" x14ac:dyDescent="0.15">
      <c r="A108" s="12" t="s">
        <v>315</v>
      </c>
      <c r="B108" s="13" t="s">
        <v>316</v>
      </c>
      <c r="C108" s="14" t="s">
        <v>317</v>
      </c>
      <c r="D108" s="29" t="s">
        <v>638</v>
      </c>
      <c r="E108" s="15">
        <v>46049</v>
      </c>
      <c r="F108" s="15">
        <v>46056</v>
      </c>
      <c r="G108" s="15">
        <v>46356</v>
      </c>
      <c r="H108" s="16">
        <f>VLOOKUP(A108,'[1]CB-0012'!$F$10:$AJ$198,31,FALSE)</f>
        <v>79566000</v>
      </c>
      <c r="I108" s="42" t="str">
        <f>VLOOKUP(A108,'[1]Contratacion 2026'!$B$2:$O$215,14,FALSE)</f>
        <v>https://community.secop.gov.co/Public/Tendering/OpportunityDetail/Index?noticeUID=CO1.NTC.9796672&amp;isFromPublicArea=True&amp;isModal=true&amp;asPopupView=true</v>
      </c>
    </row>
    <row r="109" spans="1:9" ht="12" x14ac:dyDescent="0.15">
      <c r="A109" s="12" t="s">
        <v>318</v>
      </c>
      <c r="B109" s="13" t="s">
        <v>319</v>
      </c>
      <c r="C109" s="14" t="s">
        <v>320</v>
      </c>
      <c r="D109" s="29" t="s">
        <v>639</v>
      </c>
      <c r="E109" s="15">
        <v>46049</v>
      </c>
      <c r="F109" s="15">
        <v>46056</v>
      </c>
      <c r="G109" s="15">
        <v>46356</v>
      </c>
      <c r="H109" s="16">
        <f>VLOOKUP(A109,'[1]CB-0012'!$F$10:$AJ$198,31,FALSE)</f>
        <v>56262400</v>
      </c>
      <c r="I109" s="42" t="str">
        <f>VLOOKUP(A109,'[1]Contratacion 2026'!$B$2:$O$215,14,FALSE)</f>
        <v>https://community.secop.gov.co/Public/Tendering/OpportunityDetail/Index?noticeUID=CO1.NTC.9765050&amp;isFromPublicArea=True&amp;isModal=true&amp;asPopupView=true</v>
      </c>
    </row>
    <row r="110" spans="1:9" ht="12" x14ac:dyDescent="0.15">
      <c r="A110" s="12" t="s">
        <v>321</v>
      </c>
      <c r="B110" s="13" t="s">
        <v>322</v>
      </c>
      <c r="C110" s="14" t="s">
        <v>323</v>
      </c>
      <c r="D110" s="29" t="s">
        <v>640</v>
      </c>
      <c r="E110" s="15">
        <v>46048</v>
      </c>
      <c r="F110" s="15">
        <v>46056</v>
      </c>
      <c r="G110" s="15">
        <v>46356</v>
      </c>
      <c r="H110" s="16">
        <f>VLOOKUP(A110,'[1]CB-0012'!$F$10:$AJ$198,31,FALSE)</f>
        <v>20591800</v>
      </c>
      <c r="I110" s="42" t="str">
        <f>VLOOKUP(A110,'[1]Contratacion 2026'!$B$2:$O$215,14,FALSE)</f>
        <v>https://community.secop.gov.co/Public/Tendering/OpportunityDetail/Index?noticeUID=CO1.NTC.9778775&amp;isFromPublicArea=True&amp;isModal=true&amp;asPopupView=true</v>
      </c>
    </row>
    <row r="111" spans="1:9" ht="12" x14ac:dyDescent="0.15">
      <c r="A111" s="12" t="s">
        <v>324</v>
      </c>
      <c r="B111" s="13" t="s">
        <v>325</v>
      </c>
      <c r="C111" s="14" t="s">
        <v>326</v>
      </c>
      <c r="D111" s="29" t="s">
        <v>641</v>
      </c>
      <c r="E111" s="15">
        <v>46048</v>
      </c>
      <c r="F111" s="15">
        <v>46056</v>
      </c>
      <c r="G111" s="15">
        <v>46356</v>
      </c>
      <c r="H111" s="16">
        <f>VLOOKUP(A111,'[1]CB-0012'!$F$10:$AJ$198,31,FALSE)</f>
        <v>47948200</v>
      </c>
      <c r="I111" s="42" t="str">
        <f>VLOOKUP(A111,'[1]Contratacion 2026'!$B$2:$O$215,14,FALSE)</f>
        <v>https://community.secop.gov.co/Public/Tendering/OpportunityDetail/Index?noticeUID=CO1.NTC.9778798&amp;isFromPublicArea=True&amp;isModal=true&amp;asPopupView=true</v>
      </c>
    </row>
    <row r="112" spans="1:9" ht="12" x14ac:dyDescent="0.15">
      <c r="A112" s="12" t="s">
        <v>327</v>
      </c>
      <c r="B112" s="13" t="s">
        <v>328</v>
      </c>
      <c r="C112" s="14" t="s">
        <v>329</v>
      </c>
      <c r="D112" s="29" t="s">
        <v>642</v>
      </c>
      <c r="E112" s="15">
        <v>46048</v>
      </c>
      <c r="F112" s="15">
        <v>46056</v>
      </c>
      <c r="G112" s="15">
        <v>46295</v>
      </c>
      <c r="H112" s="16">
        <f>VLOOKUP(A112,'[1]CB-0012'!$F$10:$AJ$198,31,FALSE)</f>
        <v>26513200</v>
      </c>
      <c r="I112" s="42" t="str">
        <f>VLOOKUP(A112,'[1]Contratacion 2026'!$B$2:$O$215,14,FALSE)</f>
        <v>https://community.secop.gov.co/Public/Tendering/OpportunityDetail/Index?noticeUID=CO1.NTC.9779031&amp;isFromPublicArea=True&amp;isModal=true&amp;asPopupView=true</v>
      </c>
    </row>
    <row r="113" spans="1:9" ht="12" x14ac:dyDescent="0.15">
      <c r="A113" s="12" t="s">
        <v>330</v>
      </c>
      <c r="B113" s="13" t="s">
        <v>331</v>
      </c>
      <c r="C113" s="14" t="s">
        <v>332</v>
      </c>
      <c r="D113" s="29" t="s">
        <v>643</v>
      </c>
      <c r="E113" s="15">
        <v>46051</v>
      </c>
      <c r="F113" s="15">
        <v>46056</v>
      </c>
      <c r="G113" s="15">
        <v>46295</v>
      </c>
      <c r="H113" s="16">
        <f>VLOOKUP(A113,'[1]CB-0012'!$F$10:$AJ$198,31,FALSE)</f>
        <v>49099400</v>
      </c>
      <c r="I113" s="42" t="str">
        <f>VLOOKUP(A113,'[1]Contratacion 2026'!$B$2:$O$215,14,FALSE)</f>
        <v>https://community.secop.gov.co/Public/Tendering/OpportunityDetail/Index?noticeUID=CO1.NTC.9828935&amp;isFromPublicArea=True&amp;isModal=true&amp;asPopupView=true</v>
      </c>
    </row>
    <row r="114" spans="1:9" ht="12" x14ac:dyDescent="0.15">
      <c r="A114" s="12" t="s">
        <v>333</v>
      </c>
      <c r="B114" s="13" t="s">
        <v>334</v>
      </c>
      <c r="C114" s="14" t="s">
        <v>335</v>
      </c>
      <c r="D114" s="29" t="s">
        <v>644</v>
      </c>
      <c r="E114" s="15">
        <v>46049</v>
      </c>
      <c r="F114" s="15">
        <v>46056</v>
      </c>
      <c r="G114" s="15">
        <v>46356</v>
      </c>
      <c r="H114" s="16">
        <f>VLOOKUP(A114,'[1]CB-0012'!$F$10:$AJ$198,31,FALSE)</f>
        <v>56262400</v>
      </c>
      <c r="I114" s="42" t="str">
        <f>VLOOKUP(A114,'[1]Contratacion 2026'!$B$2:$O$215,14,FALSE)</f>
        <v>https://community.secop.gov.co/Public/Tendering/OpportunityDetail/Index?noticeUID=CO1.NTC.9826442&amp;isFromPublicArea=True&amp;isModal=true&amp;asPopupView=true</v>
      </c>
    </row>
    <row r="115" spans="1:9" ht="12" x14ac:dyDescent="0.15">
      <c r="A115" s="12" t="s">
        <v>336</v>
      </c>
      <c r="B115" s="13" t="s">
        <v>337</v>
      </c>
      <c r="C115" s="14" t="s">
        <v>338</v>
      </c>
      <c r="D115" s="29" t="s">
        <v>645</v>
      </c>
      <c r="E115" s="15">
        <v>46048</v>
      </c>
      <c r="F115" s="15">
        <v>46056</v>
      </c>
      <c r="G115" s="15">
        <v>46356</v>
      </c>
      <c r="H115" s="16">
        <f>VLOOKUP(A115,'[1]CB-0012'!$F$10:$AJ$198,31,FALSE)</f>
        <v>56262400</v>
      </c>
      <c r="I115" s="42" t="str">
        <f>VLOOKUP(A115,'[1]Contratacion 2026'!$B$2:$O$215,14,FALSE)</f>
        <v>https://community.secop.gov.co/Public/Tendering/OpportunityDetail/Index?noticeUID=CO1.NTC.9779235&amp;isFromPublicArea=True&amp;isModal=true&amp;asPopupView=true</v>
      </c>
    </row>
    <row r="116" spans="1:9" ht="12" x14ac:dyDescent="0.15">
      <c r="A116" s="12" t="s">
        <v>339</v>
      </c>
      <c r="B116" s="13" t="s">
        <v>340</v>
      </c>
      <c r="C116" s="14" t="s">
        <v>341</v>
      </c>
      <c r="D116" s="29" t="s">
        <v>646</v>
      </c>
      <c r="E116" s="15">
        <v>46048</v>
      </c>
      <c r="F116" s="15">
        <v>46056</v>
      </c>
      <c r="G116" s="15">
        <v>46295</v>
      </c>
      <c r="H116" s="16">
        <f>VLOOKUP(A116,'[1]CB-0012'!$F$10:$AJ$198,31,FALSE)</f>
        <v>28488600</v>
      </c>
      <c r="I116" s="42" t="str">
        <f>VLOOKUP(A116,'[1]Contratacion 2026'!$B$2:$O$215,14,FALSE)</f>
        <v>https://community.secop.gov.co/Public/Tendering/OpportunityDetail/Index?noticeUID=CO1.NTC.9779135&amp;isFromPublicArea=True&amp;isModal=true&amp;asPopupView=true</v>
      </c>
    </row>
    <row r="117" spans="1:9" ht="12" x14ac:dyDescent="0.15">
      <c r="A117" s="12" t="s">
        <v>342</v>
      </c>
      <c r="B117" s="13" t="s">
        <v>343</v>
      </c>
      <c r="C117" s="14" t="s">
        <v>326</v>
      </c>
      <c r="D117" s="29" t="s">
        <v>647</v>
      </c>
      <c r="E117" s="15">
        <v>46048</v>
      </c>
      <c r="F117" s="15">
        <v>46056</v>
      </c>
      <c r="G117" s="15">
        <v>46356</v>
      </c>
      <c r="H117" s="16">
        <f>VLOOKUP(A117,'[1]CB-0012'!$F$10:$AJ$198,31,FALSE)</f>
        <v>71609400</v>
      </c>
      <c r="I117" s="42" t="str">
        <f>VLOOKUP(A117,'[1]Contratacion 2026'!$B$2:$O$215,14,FALSE)</f>
        <v>https://community.secop.gov.co/Public/Tendering/OpportunityDetail/Index?noticeUID=CO1.NTC.9779271&amp;isFromPublicArea=True&amp;isModal=true&amp;asPopupView=true</v>
      </c>
    </row>
    <row r="118" spans="1:9" ht="12" x14ac:dyDescent="0.15">
      <c r="A118" s="12" t="s">
        <v>344</v>
      </c>
      <c r="B118" s="13" t="s">
        <v>345</v>
      </c>
      <c r="C118" s="14" t="s">
        <v>21</v>
      </c>
      <c r="D118" s="29" t="s">
        <v>648</v>
      </c>
      <c r="E118" s="15">
        <v>46048</v>
      </c>
      <c r="F118" s="15">
        <v>46056</v>
      </c>
      <c r="G118" s="15">
        <v>46356</v>
      </c>
      <c r="H118" s="16">
        <f>VLOOKUP(A118,'[1]CB-0012'!$F$10:$AJ$198,31,FALSE)</f>
        <v>68540000</v>
      </c>
      <c r="I118" s="42" t="str">
        <f>VLOOKUP(A118,'[1]Contratacion 2026'!$B$2:$O$215,14,FALSE)</f>
        <v>https://community.secop.gov.co/Public/Tendering/OpportunityDetail/Index?noticeUID=CO1.NTC.9787111&amp;isFromPublicArea=True&amp;isModal=true&amp;asPopupView=true</v>
      </c>
    </row>
    <row r="119" spans="1:9" ht="12" x14ac:dyDescent="0.15">
      <c r="A119" s="12" t="s">
        <v>346</v>
      </c>
      <c r="B119" s="13" t="s">
        <v>347</v>
      </c>
      <c r="C119" s="14" t="s">
        <v>241</v>
      </c>
      <c r="D119" s="29" t="s">
        <v>649</v>
      </c>
      <c r="E119" s="15">
        <v>46049</v>
      </c>
      <c r="F119" s="15">
        <v>46056</v>
      </c>
      <c r="G119" s="15">
        <v>46356</v>
      </c>
      <c r="H119" s="16">
        <f>VLOOKUP(A119,'[1]CB-0012'!$F$10:$AJ$198,31,FALSE)</f>
        <v>51017600</v>
      </c>
      <c r="I119" s="42" t="str">
        <f>VLOOKUP(A119,'[1]Contratacion 2026'!$B$2:$O$215,14,FALSE)</f>
        <v>https://community.secop.gov.co/Public/Tendering/OpportunityDetail/Index?noticeUID=CO1.NTC.9779187&amp;isFromPublicArea=True&amp;isModal=true&amp;asPopupView=true</v>
      </c>
    </row>
    <row r="120" spans="1:9" ht="12" x14ac:dyDescent="0.15">
      <c r="A120" s="12" t="s">
        <v>348</v>
      </c>
      <c r="B120" s="13" t="s">
        <v>349</v>
      </c>
      <c r="C120" s="14" t="s">
        <v>350</v>
      </c>
      <c r="D120" s="29" t="s">
        <v>650</v>
      </c>
      <c r="E120" s="15">
        <v>46048</v>
      </c>
      <c r="F120" s="15">
        <v>46056</v>
      </c>
      <c r="G120" s="15">
        <v>46356</v>
      </c>
      <c r="H120" s="16">
        <f>VLOOKUP(A120,'[1]CB-0012'!$F$10:$AJ$198,31,FALSE)</f>
        <v>49766000</v>
      </c>
      <c r="I120" s="42" t="str">
        <f>VLOOKUP(A120,'[1]Contratacion 2026'!$B$2:$O$215,14,FALSE)</f>
        <v>https://community.secop.gov.co/Public/Tendering/OpportunityDetail/Index?noticeUID=CO1.NTC.9779889&amp;isFromPublicArea=True&amp;isModal=true&amp;asPopupView=true</v>
      </c>
    </row>
    <row r="121" spans="1:9" ht="12" x14ac:dyDescent="0.15">
      <c r="A121" s="12" t="s">
        <v>351</v>
      </c>
      <c r="B121" s="13" t="s">
        <v>352</v>
      </c>
      <c r="C121" s="14" t="s">
        <v>353</v>
      </c>
      <c r="D121" s="29" t="s">
        <v>651</v>
      </c>
      <c r="E121" s="15">
        <v>46049</v>
      </c>
      <c r="F121" s="15">
        <v>46051</v>
      </c>
      <c r="G121" s="15">
        <v>46356</v>
      </c>
      <c r="H121" s="16">
        <f>VLOOKUP(A121,'[1]CB-0012'!$F$10:$AJ$198,31,FALSE)</f>
        <v>110000000</v>
      </c>
      <c r="I121" s="42" t="str">
        <f>VLOOKUP(A121,'[1]Contratacion 2026'!$B$2:$O$215,14,FALSE)</f>
        <v>https://community.secop.gov.co/Public/Tendering/OpportunityDetail/Index?noticeUID=CO1.NTC.9798398&amp;isFromPublicArea=True&amp;isModal=true&amp;asPopupView=true</v>
      </c>
    </row>
    <row r="122" spans="1:9" ht="12" x14ac:dyDescent="0.15">
      <c r="A122" s="12" t="s">
        <v>354</v>
      </c>
      <c r="B122" s="13" t="s">
        <v>355</v>
      </c>
      <c r="C122" s="14" t="s">
        <v>356</v>
      </c>
      <c r="D122" s="29" t="s">
        <v>652</v>
      </c>
      <c r="E122" s="15">
        <v>46048</v>
      </c>
      <c r="F122" s="15">
        <v>46056</v>
      </c>
      <c r="G122" s="15">
        <v>46356</v>
      </c>
      <c r="H122" s="16">
        <f>VLOOKUP(A122,'[1]CB-0012'!$F$10:$AJ$198,31,FALSE)</f>
        <v>174300200</v>
      </c>
      <c r="I122" s="42" t="str">
        <f>VLOOKUP(A122,'[1]Contratacion 2026'!$B$2:$O$215,14,FALSE)</f>
        <v>https://community.secop.gov.co/Public/Tendering/OpportunityDetail/Index?noticeUID=CO1.NTC.9784947&amp;isFromPublicArea=True&amp;isModal=true&amp;asPopupView=true</v>
      </c>
    </row>
    <row r="123" spans="1:9" ht="12" x14ac:dyDescent="0.15">
      <c r="A123" s="12" t="s">
        <v>357</v>
      </c>
      <c r="B123" s="13" t="s">
        <v>358</v>
      </c>
      <c r="C123" s="14" t="s">
        <v>359</v>
      </c>
      <c r="D123" s="29" t="s">
        <v>653</v>
      </c>
      <c r="E123" s="15">
        <v>46049</v>
      </c>
      <c r="F123" s="15">
        <v>46056</v>
      </c>
      <c r="G123" s="15">
        <v>46356</v>
      </c>
      <c r="H123" s="16">
        <f>VLOOKUP(A123,'[1]CB-0012'!$F$10:$AJ$198,31,FALSE)</f>
        <v>57186200</v>
      </c>
      <c r="I123" s="42" t="str">
        <f>VLOOKUP(A123,'[1]Contratacion 2026'!$B$2:$O$215,14,FALSE)</f>
        <v>https://community.secop.gov.co/Public/Tendering/OpportunityDetail/Index?noticeUID=CO1.NTC.9798478&amp;isFromPublicArea=True&amp;isModal=true&amp;asPopupView=true</v>
      </c>
    </row>
    <row r="124" spans="1:9" ht="12" x14ac:dyDescent="0.15">
      <c r="A124" s="12" t="s">
        <v>360</v>
      </c>
      <c r="B124" s="13" t="s">
        <v>415</v>
      </c>
      <c r="C124" s="14" t="s">
        <v>473</v>
      </c>
      <c r="D124" s="29" t="s">
        <v>654</v>
      </c>
      <c r="E124" s="15">
        <v>46050</v>
      </c>
      <c r="F124" s="15">
        <v>46056</v>
      </c>
      <c r="G124" s="15">
        <v>46356</v>
      </c>
      <c r="H124" s="16">
        <f>VLOOKUP(A124,'[1]CB-0012'!$F$10:$AJ$198,31,FALSE)</f>
        <v>56262400</v>
      </c>
      <c r="I124" s="42" t="str">
        <f>VLOOKUP(A124,'[1]Contratacion 2026'!$B$2:$O$215,14,FALSE)</f>
        <v>https://community.secop.gov.co/Public/Tendering/OpportunityDetail/Index?noticeUID=CO1.NTC.9825489&amp;isFromPublicArea=True&amp;isModal=true&amp;asPopupView=true</v>
      </c>
    </row>
    <row r="125" spans="1:9" ht="12" x14ac:dyDescent="0.15">
      <c r="A125" s="12" t="s">
        <v>361</v>
      </c>
      <c r="B125" s="13" t="s">
        <v>416</v>
      </c>
      <c r="C125" s="14" t="s">
        <v>474</v>
      </c>
      <c r="D125" s="29" t="s">
        <v>655</v>
      </c>
      <c r="E125" s="15">
        <v>46049</v>
      </c>
      <c r="F125" s="15">
        <v>46056</v>
      </c>
      <c r="G125" s="15">
        <v>46356</v>
      </c>
      <c r="H125" s="16">
        <f>VLOOKUP(A125,'[1]CB-0012'!$F$10:$AJ$198,31,FALSE)</f>
        <v>40885600</v>
      </c>
      <c r="I125" s="42" t="str">
        <f>VLOOKUP(A125,'[1]Contratacion 2026'!$B$2:$O$215,14,FALSE)</f>
        <v>https://community.secop.gov.co/Public/Tendering/OpportunityDetail/Index?noticeUID=CO1.NTC.9797760&amp;isFromPublicArea=True&amp;isModal=true&amp;asPopupView=true</v>
      </c>
    </row>
    <row r="126" spans="1:9" ht="12" x14ac:dyDescent="0.15">
      <c r="A126" s="12" t="s">
        <v>362</v>
      </c>
      <c r="B126" s="13" t="s">
        <v>417</v>
      </c>
      <c r="C126" s="14" t="s">
        <v>475</v>
      </c>
      <c r="D126" s="29" t="s">
        <v>656</v>
      </c>
      <c r="E126" s="15">
        <v>46048</v>
      </c>
      <c r="F126" s="15">
        <v>46058</v>
      </c>
      <c r="G126" s="15">
        <v>46218</v>
      </c>
      <c r="H126" s="16">
        <f>VLOOKUP(A126,'[1]CB-0012'!$F$10:$AJ$198,31,FALSE)</f>
        <v>400000000</v>
      </c>
      <c r="I126" s="42" t="str">
        <f>VLOOKUP(A126,'[1]Contratacion 2026'!$B$2:$O$215,14,FALSE)</f>
        <v>https://community.secop.gov.co/Public/Tendering/OpportunityDetail/Index?noticeUID=CO1.NTC.9789014&amp;isFromPublicArea=True&amp;isModal=true&amp;asPopupView=true</v>
      </c>
    </row>
    <row r="127" spans="1:9" ht="12" x14ac:dyDescent="0.15">
      <c r="A127" s="12" t="s">
        <v>363</v>
      </c>
      <c r="B127" s="13" t="s">
        <v>418</v>
      </c>
      <c r="C127" s="14" t="s">
        <v>476</v>
      </c>
      <c r="D127" s="29" t="s">
        <v>657</v>
      </c>
      <c r="E127" s="15">
        <v>46050</v>
      </c>
      <c r="F127" s="15">
        <v>46056</v>
      </c>
      <c r="G127" s="15">
        <v>46356</v>
      </c>
      <c r="H127" s="16">
        <f>VLOOKUP(A127,'[1]CB-0012'!$F$10:$AJ$198,31,FALSE)</f>
        <v>61477400</v>
      </c>
      <c r="I127" s="42" t="str">
        <f>VLOOKUP(A127,'[1]Contratacion 2026'!$B$2:$O$215,14,FALSE)</f>
        <v>https://community.secop.gov.co/Public/Tendering/OpportunityDetail/Index?noticeUID=CO1.NTC.9823524&amp;isFromPublicArea=True&amp;isModal=true&amp;asPopupView=true</v>
      </c>
    </row>
    <row r="128" spans="1:9" ht="12" x14ac:dyDescent="0.15">
      <c r="A128" s="12" t="s">
        <v>364</v>
      </c>
      <c r="B128" s="13" t="s">
        <v>419</v>
      </c>
      <c r="C128" s="14" t="s">
        <v>477</v>
      </c>
      <c r="D128" s="29" t="s">
        <v>658</v>
      </c>
      <c r="E128" s="15">
        <v>46052</v>
      </c>
      <c r="F128" s="15">
        <v>46056</v>
      </c>
      <c r="G128" s="15">
        <v>46356</v>
      </c>
      <c r="H128" s="16">
        <f>VLOOKUP(A128,'[1]CB-0012'!$F$10:$AJ$198,31,FALSE)</f>
        <v>72414000</v>
      </c>
      <c r="I128" s="42" t="str">
        <f>VLOOKUP(A128,'[1]Contratacion 2026'!$B$2:$O$215,14,FALSE)</f>
        <v>https://community.secop.gov.co/Public/Tendering/OpportunityDetail/Index?noticeUID=CO1.NTC.9820926&amp;isFromPublicArea=True&amp;isModal=true&amp;asPopupView=true</v>
      </c>
    </row>
    <row r="129" spans="1:9" ht="12" x14ac:dyDescent="0.15">
      <c r="A129" s="12" t="s">
        <v>365</v>
      </c>
      <c r="B129" s="13" t="s">
        <v>420</v>
      </c>
      <c r="C129" s="14" t="s">
        <v>478</v>
      </c>
      <c r="D129" s="29" t="s">
        <v>659</v>
      </c>
      <c r="E129" s="15">
        <v>46050</v>
      </c>
      <c r="F129" s="15">
        <v>46056</v>
      </c>
      <c r="G129" s="15">
        <v>46295</v>
      </c>
      <c r="H129" s="16">
        <f>VLOOKUP(A129,'[1]CB-0012'!$F$10:$AJ$198,31,FALSE)</f>
        <v>24561600</v>
      </c>
      <c r="I129" s="42" t="str">
        <f>VLOOKUP(A129,'[1]Contratacion 2026'!$B$2:$O$215,14,FALSE)</f>
        <v>https://community.secop.gov.co/Public/Tendering/OpportunityDetail/Index?noticeUID=CO1.NTC.9823996&amp;isFromPublicArea=True&amp;isModal=true&amp;asPopupView=true</v>
      </c>
    </row>
    <row r="130" spans="1:9" ht="12" x14ac:dyDescent="0.15">
      <c r="A130" s="12" t="s">
        <v>366</v>
      </c>
      <c r="B130" s="13" t="s">
        <v>421</v>
      </c>
      <c r="C130" s="14" t="s">
        <v>479</v>
      </c>
      <c r="D130" s="29" t="s">
        <v>660</v>
      </c>
      <c r="E130" s="15">
        <v>46051</v>
      </c>
      <c r="F130" s="15">
        <v>46056</v>
      </c>
      <c r="G130" s="15">
        <v>46295</v>
      </c>
      <c r="H130" s="16">
        <f>VLOOKUP(A130,'[1]CB-0012'!$F$10:$AJ$198,31,FALSE)</f>
        <v>57691200</v>
      </c>
      <c r="I130" s="42" t="str">
        <f>VLOOKUP(A130,'[1]Contratacion 2026'!$B$2:$O$215,14,FALSE)</f>
        <v>https://community.secop.gov.co/Public/Tendering/OpportunityDetail/Index?noticeUID=CO1.NTC.9841122&amp;isFromPublicArea=True&amp;isModal=true&amp;asPopupView=true</v>
      </c>
    </row>
    <row r="131" spans="1:9" ht="12" x14ac:dyDescent="0.15">
      <c r="A131" s="12" t="s">
        <v>367</v>
      </c>
      <c r="B131" s="13" t="s">
        <v>422</v>
      </c>
      <c r="C131" s="14" t="s">
        <v>480</v>
      </c>
      <c r="D131" s="29" t="s">
        <v>661</v>
      </c>
      <c r="E131" s="15">
        <v>46050</v>
      </c>
      <c r="F131" s="15">
        <v>46056</v>
      </c>
      <c r="G131" s="15">
        <v>46295</v>
      </c>
      <c r="H131" s="16">
        <f>VLOOKUP(A131,'[1]CB-0012'!$F$10:$AJ$198,31,FALSE)</f>
        <v>40745600</v>
      </c>
      <c r="I131" s="42" t="str">
        <f>VLOOKUP(A131,'[1]Contratacion 2026'!$B$2:$O$215,14,FALSE)</f>
        <v>https://community.secop.gov.co/Public/Tendering/OpportunityDetail/Index?noticeUID=CO1.NTC.9825274&amp;isFromPublicArea=True&amp;isModal=true&amp;asPopupView=true</v>
      </c>
    </row>
    <row r="132" spans="1:9" ht="12" x14ac:dyDescent="0.15">
      <c r="A132" s="12" t="s">
        <v>368</v>
      </c>
      <c r="B132" s="13" t="s">
        <v>423</v>
      </c>
      <c r="C132" s="14" t="s">
        <v>481</v>
      </c>
      <c r="D132" s="29" t="s">
        <v>662</v>
      </c>
      <c r="E132" s="15">
        <v>46050</v>
      </c>
      <c r="F132" s="15">
        <v>46056</v>
      </c>
      <c r="G132" s="15">
        <v>46356</v>
      </c>
      <c r="H132" s="16">
        <f>VLOOKUP(A132,'[1]CB-0012'!$F$10:$AJ$198,31,FALSE)</f>
        <v>56262400</v>
      </c>
      <c r="I132" s="42" t="str">
        <f>VLOOKUP(A132,'[1]Contratacion 2026'!$B$2:$O$215,14,FALSE)</f>
        <v>https://community.secop.gov.co/Public/Tendering/OpportunityDetail/Index?noticeUID=CO1.NTC.9843546&amp;isFromPublicArea=True&amp;isModal=true&amp;asPopupView=true</v>
      </c>
    </row>
    <row r="133" spans="1:9" ht="12" x14ac:dyDescent="0.15">
      <c r="A133" s="12" t="s">
        <v>369</v>
      </c>
      <c r="B133" s="13" t="s">
        <v>424</v>
      </c>
      <c r="C133" s="14" t="s">
        <v>482</v>
      </c>
      <c r="D133" s="29" t="s">
        <v>663</v>
      </c>
      <c r="E133" s="15">
        <v>46050</v>
      </c>
      <c r="F133" s="15">
        <v>46050</v>
      </c>
      <c r="G133" s="15">
        <v>46230</v>
      </c>
      <c r="H133" s="16">
        <f>VLOOKUP(A133,'[1]CB-0012'!$F$10:$AJ$198,31,FALSE)</f>
        <v>22488000</v>
      </c>
      <c r="I133" s="42" t="str">
        <f>VLOOKUP(A133,'[1]Contratacion 2026'!$B$2:$O$215,14,FALSE)</f>
        <v>https://community.secop.gov.co/Public/Tendering/OpportunityDetail/Index?noticeUID=CO1.NTC.9826990&amp;isFromPublicArea=True&amp;isModal=true&amp;asPopupView=true</v>
      </c>
    </row>
    <row r="134" spans="1:9" ht="12" x14ac:dyDescent="0.15">
      <c r="A134" s="12" t="s">
        <v>370</v>
      </c>
      <c r="B134" s="13" t="s">
        <v>425</v>
      </c>
      <c r="C134" s="14" t="s">
        <v>483</v>
      </c>
      <c r="D134" s="29" t="s">
        <v>664</v>
      </c>
      <c r="E134" s="15">
        <v>46050</v>
      </c>
      <c r="F134" s="15">
        <v>46056</v>
      </c>
      <c r="G134" s="15">
        <v>46356</v>
      </c>
      <c r="H134" s="16">
        <f>VLOOKUP(A134,'[1]CB-0012'!$F$10:$AJ$198,31,FALSE)</f>
        <v>81771200</v>
      </c>
      <c r="I134" s="42" t="str">
        <f>VLOOKUP(A134,'[1]Contratacion 2026'!$B$2:$O$215,14,FALSE)</f>
        <v>https://community.secop.gov.co/Public/Tendering/OpportunityDetail/Index?noticeUID=CO1.NTC.9832419&amp;isFromPublicArea=True&amp;isModal=true&amp;asPopupView=true</v>
      </c>
    </row>
    <row r="135" spans="1:9" ht="12" x14ac:dyDescent="0.15">
      <c r="A135" s="12" t="s">
        <v>371</v>
      </c>
      <c r="B135" s="13" t="s">
        <v>426</v>
      </c>
      <c r="C135" s="14" t="s">
        <v>484</v>
      </c>
      <c r="D135" s="29" t="s">
        <v>665</v>
      </c>
      <c r="E135" s="15">
        <v>46050</v>
      </c>
      <c r="F135" s="15">
        <v>46050</v>
      </c>
      <c r="G135" s="15">
        <v>46302</v>
      </c>
      <c r="H135" s="16">
        <f>VLOOKUP(A135,'[1]CB-0012'!$F$10:$AJ$198,31,FALSE)</f>
        <v>62186250</v>
      </c>
      <c r="I135" s="42" t="str">
        <f>VLOOKUP(A135,'[1]Contratacion 2026'!$B$2:$O$215,14,FALSE)</f>
        <v>https://community.secop.gov.co/Public/Tendering/OpportunityDetail/Index?noticeUID=CO1.NTC.9829300&amp;isFromPublicArea=True&amp;isModal=true&amp;asPopupView=true</v>
      </c>
    </row>
    <row r="136" spans="1:9" ht="12" x14ac:dyDescent="0.15">
      <c r="A136" s="12" t="s">
        <v>372</v>
      </c>
      <c r="B136" s="13" t="s">
        <v>427</v>
      </c>
      <c r="C136" s="14" t="s">
        <v>485</v>
      </c>
      <c r="D136" s="29" t="s">
        <v>666</v>
      </c>
      <c r="E136" s="15">
        <v>46051</v>
      </c>
      <c r="F136" s="15">
        <v>46056</v>
      </c>
      <c r="G136" s="15">
        <v>46356</v>
      </c>
      <c r="H136" s="16">
        <f>VLOOKUP(A136,'[1]CB-0012'!$F$10:$AJ$198,31,FALSE)</f>
        <v>40885600</v>
      </c>
      <c r="I136" s="42" t="str">
        <f>VLOOKUP(A136,'[1]Contratacion 2026'!$B$2:$O$215,14,FALSE)</f>
        <v>https://community.secop.gov.co/Public/Tendering/OpportunityDetail/Index?noticeUID=CO1.NTC.9845142&amp;isFromPublicArea=True&amp;isModal=true&amp;asPopupView=true</v>
      </c>
    </row>
    <row r="137" spans="1:9" ht="12" x14ac:dyDescent="0.15">
      <c r="A137" s="12" t="s">
        <v>373</v>
      </c>
      <c r="B137" s="13" t="s">
        <v>428</v>
      </c>
      <c r="C137" s="14" t="s">
        <v>486</v>
      </c>
      <c r="D137" s="29" t="s">
        <v>667</v>
      </c>
      <c r="E137" s="15">
        <v>46052</v>
      </c>
      <c r="F137" s="15">
        <v>46052</v>
      </c>
      <c r="G137" s="15">
        <v>46387</v>
      </c>
      <c r="H137" s="16">
        <f>VLOOKUP(A137,'[1]CB-0012'!$F$10:$AJ$198,31,FALSE)</f>
        <v>3000000</v>
      </c>
      <c r="I137" s="42" t="str">
        <f>VLOOKUP(A137,'[1]Contratacion 2026'!$B$2:$O$215,14,FALSE)</f>
        <v>https://community.secop.gov.co/Public/Tendering/OpportunityDetail/Index?noticeUID=CO1.NTC.9882558&amp;isFromPublicArea=True&amp;isModal=true&amp;asPopupView=true</v>
      </c>
    </row>
    <row r="138" spans="1:9" ht="12" x14ac:dyDescent="0.15">
      <c r="A138" s="12" t="s">
        <v>374</v>
      </c>
      <c r="B138" s="13" t="s">
        <v>429</v>
      </c>
      <c r="C138" s="14" t="s">
        <v>487</v>
      </c>
      <c r="D138" s="29" t="s">
        <v>668</v>
      </c>
      <c r="E138" s="15">
        <v>46051</v>
      </c>
      <c r="F138" s="15">
        <v>46059</v>
      </c>
      <c r="G138" s="15">
        <v>46239</v>
      </c>
      <c r="H138" s="16">
        <f>VLOOKUP(A138,'[1]CB-0012'!$F$10:$AJ$198,31,FALSE)</f>
        <v>6381256</v>
      </c>
      <c r="I138" s="42" t="str">
        <f>VLOOKUP(A138,'[1]Contratacion 2026'!$B$2:$O$215,14,FALSE)</f>
        <v>https://community.secop.gov.co/Public/Tendering/OpportunityDetail/Index?noticeUID=CO1.NTC.9856171&amp;isFromPublicArea=True&amp;isModal=true&amp;asPopupView=true</v>
      </c>
    </row>
    <row r="139" spans="1:9" ht="12" x14ac:dyDescent="0.15">
      <c r="A139" s="12" t="s">
        <v>375</v>
      </c>
      <c r="B139" s="13" t="s">
        <v>430</v>
      </c>
      <c r="C139" s="14" t="s">
        <v>488</v>
      </c>
      <c r="D139" s="29" t="s">
        <v>669</v>
      </c>
      <c r="E139" s="15">
        <v>46050</v>
      </c>
      <c r="F139" s="15">
        <v>46056</v>
      </c>
      <c r="G139" s="15">
        <v>46295</v>
      </c>
      <c r="H139" s="16">
        <f>VLOOKUP(A139,'[1]CB-0012'!$F$10:$AJ$198,31,FALSE)</f>
        <v>48123600</v>
      </c>
      <c r="I139" s="42" t="str">
        <f>VLOOKUP(A139,'[1]Contratacion 2026'!$B$2:$O$215,14,FALSE)</f>
        <v>https://community.secop.gov.co/Public/Tendering/OpportunityDetail/Index?noticeUID=CO1.NTC.9851469&amp;isFromPublicArea=True&amp;isModal=true&amp;asPopupView=true</v>
      </c>
    </row>
    <row r="140" spans="1:9" ht="12" x14ac:dyDescent="0.15">
      <c r="A140" s="12" t="s">
        <v>376</v>
      </c>
      <c r="B140" s="13" t="s">
        <v>431</v>
      </c>
      <c r="C140" s="14" t="s">
        <v>489</v>
      </c>
      <c r="D140" s="29" t="s">
        <v>670</v>
      </c>
      <c r="E140" s="15">
        <v>46051</v>
      </c>
      <c r="F140" s="15">
        <v>46056</v>
      </c>
      <c r="G140" s="15">
        <v>46356</v>
      </c>
      <c r="H140" s="16">
        <f>VLOOKUP(A140,'[1]CB-0012'!$F$10:$AJ$198,31,FALSE)</f>
        <v>56262400</v>
      </c>
      <c r="I140" s="42" t="str">
        <f>VLOOKUP(A140,'[1]Contratacion 2026'!$B$2:$O$215,14,FALSE)</f>
        <v>https://community.secop.gov.co/Public/Tendering/OpportunityDetail/Index?noticeUID=CO1.NTC.9879584&amp;isFromPublicArea=True&amp;isModal=true&amp;asPopupView=true</v>
      </c>
    </row>
    <row r="141" spans="1:9" ht="12" x14ac:dyDescent="0.15">
      <c r="A141" s="12" t="s">
        <v>377</v>
      </c>
      <c r="B141" s="13" t="s">
        <v>432</v>
      </c>
      <c r="C141" s="14" t="s">
        <v>490</v>
      </c>
      <c r="D141" s="29" t="s">
        <v>671</v>
      </c>
      <c r="E141" s="15">
        <v>46052</v>
      </c>
      <c r="F141" s="15">
        <v>46064</v>
      </c>
      <c r="G141" s="15">
        <v>46387</v>
      </c>
      <c r="H141" s="16">
        <f>VLOOKUP(A141,'[1]CB-0012'!$F$10:$AJ$198,31,FALSE)</f>
        <v>74433273</v>
      </c>
      <c r="I141" s="42" t="str">
        <f>VLOOKUP(A141,'[1]Contratacion 2026'!$B$2:$O$215,14,FALSE)</f>
        <v>https://community.secop.gov.co/Public/Tendering/OpportunityDetail/Index?noticeUID=CO1.NTC.9898101&amp;isFromPublicArea=True&amp;isModal=true&amp;asPopupView=true</v>
      </c>
    </row>
    <row r="142" spans="1:9" ht="12" x14ac:dyDescent="0.15">
      <c r="A142" s="12" t="s">
        <v>378</v>
      </c>
      <c r="B142" s="14" t="s">
        <v>433</v>
      </c>
      <c r="C142" s="14" t="s">
        <v>491</v>
      </c>
      <c r="D142" s="12" t="s">
        <v>672</v>
      </c>
      <c r="E142" s="15">
        <v>46051</v>
      </c>
      <c r="F142" s="15">
        <v>46062</v>
      </c>
      <c r="G142" s="15">
        <v>46387</v>
      </c>
      <c r="H142" s="16">
        <f>VLOOKUP(A142,'[1]CB-0012'!$F$10:$AJ$198,31,FALSE)</f>
        <v>131693333</v>
      </c>
      <c r="I142" s="42" t="str">
        <f>VLOOKUP(A142,'[1]Contratacion 2026'!$B$2:$O$215,14,FALSE)</f>
        <v>https://community.secop.gov.co/Public/Tendering/OpportunityDetail/Index?noticeUID=CO1.NTC.9885255&amp;isFromPublicArea=True&amp;isModal=true&amp;asPopupView=true</v>
      </c>
    </row>
    <row r="143" spans="1:9" ht="13" x14ac:dyDescent="0.15">
      <c r="A143" s="12" t="s">
        <v>379</v>
      </c>
      <c r="B143" s="24" t="s">
        <v>434</v>
      </c>
      <c r="C143" s="14" t="s">
        <v>492</v>
      </c>
      <c r="D143" s="14" t="s">
        <v>673</v>
      </c>
      <c r="E143" s="15">
        <v>46051</v>
      </c>
      <c r="F143" s="15">
        <v>46051</v>
      </c>
      <c r="G143" s="15">
        <v>46387</v>
      </c>
      <c r="H143" s="16">
        <f>VLOOKUP(A143,'[1]CB-0012'!$F$10:$AJ$198,31,FALSE)</f>
        <v>5252715</v>
      </c>
      <c r="I143" s="42" t="str">
        <f>VLOOKUP(A143,'[1]Contratacion 2026'!$B$2:$O$215,14,FALSE)</f>
        <v>https://community.secop.gov.co/Public/Tendering/OpportunityDetail/Index?noticeUID=CO1.NTC.9886756&amp;isFromPublicArea=True&amp;isModal=False</v>
      </c>
    </row>
    <row r="144" spans="1:9" ht="12" x14ac:dyDescent="0.15">
      <c r="A144" s="12" t="s">
        <v>380</v>
      </c>
      <c r="B144" s="14" t="s">
        <v>435</v>
      </c>
      <c r="C144" s="14" t="s">
        <v>493</v>
      </c>
      <c r="D144" s="14" t="s">
        <v>674</v>
      </c>
      <c r="E144" s="15">
        <v>46051</v>
      </c>
      <c r="F144" s="15">
        <v>46051</v>
      </c>
      <c r="G144" s="15">
        <v>46387</v>
      </c>
      <c r="H144" s="16">
        <f>VLOOKUP(A144,'[1]CB-0012'!$F$10:$AJ$198,31,FALSE)</f>
        <v>168086880</v>
      </c>
      <c r="I144" s="42" t="str">
        <f>VLOOKUP(A144,'[1]Contratacion 2026'!$B$2:$O$215,14,FALSE)</f>
        <v>https://community.secop.gov.co/Public/Tendering/OpportunityDetail/Index?noticeUID=CO1.NTC.9885628&amp;isFromPublicArea=True&amp;isModal=False</v>
      </c>
    </row>
    <row r="145" spans="1:9" ht="12" x14ac:dyDescent="0.15">
      <c r="A145" s="12" t="s">
        <v>381</v>
      </c>
      <c r="B145" s="14" t="s">
        <v>436</v>
      </c>
      <c r="C145" s="14" t="s">
        <v>494</v>
      </c>
      <c r="D145" s="29" t="s">
        <v>675</v>
      </c>
      <c r="E145" s="15">
        <v>46051</v>
      </c>
      <c r="F145" s="15">
        <v>46051</v>
      </c>
      <c r="G145" s="15">
        <v>46387</v>
      </c>
      <c r="H145" s="16">
        <f>VLOOKUP(A145,'[1]CB-0012'!$F$10:$AJ$198,31,FALSE)</f>
        <v>5252715</v>
      </c>
      <c r="I145" s="42" t="str">
        <f>VLOOKUP(A145,'[1]Contratacion 2026'!$B$2:$O$215,14,FALSE)</f>
        <v>https://community.secop.gov.co/Public/Tendering/OpportunityDetail/Index?noticeUID=CO1.NTC.9887369&amp;isFromPublicArea=True&amp;isModal=False</v>
      </c>
    </row>
    <row r="146" spans="1:9" ht="12" x14ac:dyDescent="0.15">
      <c r="A146" s="12" t="s">
        <v>382</v>
      </c>
      <c r="B146" s="14" t="s">
        <v>437</v>
      </c>
      <c r="C146" s="14" t="s">
        <v>495</v>
      </c>
      <c r="D146" s="29" t="s">
        <v>676</v>
      </c>
      <c r="E146" s="15">
        <v>46051</v>
      </c>
      <c r="F146" s="15">
        <v>46051</v>
      </c>
      <c r="G146" s="15">
        <v>46387</v>
      </c>
      <c r="H146" s="16">
        <f>VLOOKUP(A146,'[1]CB-0012'!$F$10:$AJ$198,31,FALSE)</f>
        <v>22324039</v>
      </c>
      <c r="I146" s="42" t="str">
        <f>VLOOKUP(A146,'[1]Contratacion 2026'!$B$2:$O$215,14,FALSE)</f>
        <v>https://community.secop.gov.co/Public/Tendering/OpportunityDetail/Index?noticeUID=CO1.NTC.9888424&amp;isFromPublicArea=True&amp;isModal=False</v>
      </c>
    </row>
    <row r="147" spans="1:9" ht="12" x14ac:dyDescent="0.15">
      <c r="A147" s="12" t="s">
        <v>383</v>
      </c>
      <c r="B147" s="14" t="s">
        <v>438</v>
      </c>
      <c r="C147" s="14" t="s">
        <v>496</v>
      </c>
      <c r="D147" s="29" t="s">
        <v>677</v>
      </c>
      <c r="E147" s="15">
        <v>46052</v>
      </c>
      <c r="F147" s="15">
        <v>46056</v>
      </c>
      <c r="G147" s="15">
        <v>46356</v>
      </c>
      <c r="H147" s="16">
        <f>VLOOKUP(A147,'[1]CB-0012'!$F$10:$AJ$198,31,FALSE)</f>
        <v>58408000</v>
      </c>
      <c r="I147" s="42" t="str">
        <f>VLOOKUP(A147,'[1]Contratacion 2026'!$B$2:$O$215,14,FALSE)</f>
        <v>https://community.secop.gov.co/Public/Tendering/OpportunityDetail/Index?noticeUID=CO1.NTC.9914560&amp;isFromPublicArea=True&amp;isModal=true&amp;asPopupView=true</v>
      </c>
    </row>
    <row r="148" spans="1:9" ht="12" x14ac:dyDescent="0.15">
      <c r="A148" s="12" t="s">
        <v>384</v>
      </c>
      <c r="B148" s="14" t="s">
        <v>439</v>
      </c>
      <c r="C148" s="14" t="s">
        <v>497</v>
      </c>
      <c r="D148" s="29" t="s">
        <v>678</v>
      </c>
      <c r="E148" s="15">
        <v>46051</v>
      </c>
      <c r="F148" s="15">
        <v>46051</v>
      </c>
      <c r="G148" s="15">
        <v>46387</v>
      </c>
      <c r="H148" s="16">
        <f>VLOOKUP(A148,'[1]CB-0012'!$F$10:$AJ$198,31,FALSE)</f>
        <v>14000000</v>
      </c>
      <c r="I148" s="42" t="str">
        <f>VLOOKUP(A148,'[1]Contratacion 2026'!$B$2:$O$215,14,FALSE)</f>
        <v>https://community.secop.gov.co/Public/Tendering/OpportunityDetail/Index?noticeUID=CO1.NTC.9893294&amp;isFromPublicArea=True&amp;isModal=False</v>
      </c>
    </row>
    <row r="149" spans="1:9" ht="12" x14ac:dyDescent="0.15">
      <c r="A149" s="12" t="s">
        <v>385</v>
      </c>
      <c r="B149" s="14" t="s">
        <v>440</v>
      </c>
      <c r="C149" s="14" t="s">
        <v>498</v>
      </c>
      <c r="D149" s="29" t="s">
        <v>679</v>
      </c>
      <c r="E149" s="15">
        <v>46051</v>
      </c>
      <c r="F149" s="15">
        <v>46051</v>
      </c>
      <c r="G149" s="15">
        <v>46387</v>
      </c>
      <c r="H149" s="16">
        <f>VLOOKUP(A149,'[1]CB-0012'!$F$10:$AJ$198,31,FALSE)</f>
        <v>5252715</v>
      </c>
      <c r="I149" s="42" t="str">
        <f>VLOOKUP(A149,'[1]Contratacion 2026'!$B$2:$O$215,14,FALSE)</f>
        <v>https://community.secop.gov.co/Public/Tendering/OpportunityDetail/Index?noticeUID=CO1.NTC.9892793&amp;isFromPublicArea=True&amp;isModal=False</v>
      </c>
    </row>
    <row r="150" spans="1:9" ht="12" x14ac:dyDescent="0.15">
      <c r="A150" s="12" t="s">
        <v>386</v>
      </c>
      <c r="B150" s="14" t="s">
        <v>441</v>
      </c>
      <c r="C150" s="14" t="s">
        <v>499</v>
      </c>
      <c r="D150" s="29" t="s">
        <v>680</v>
      </c>
      <c r="E150" s="15">
        <v>46051</v>
      </c>
      <c r="F150" s="15">
        <v>46056</v>
      </c>
      <c r="G150" s="15">
        <v>46356</v>
      </c>
      <c r="H150" s="16">
        <f>VLOOKUP(A150,'[1]CB-0012'!$F$10:$AJ$198,31,FALSE)</f>
        <v>58408000</v>
      </c>
      <c r="I150" s="42" t="str">
        <f>VLOOKUP(A150,'[1]Contratacion 2026'!$B$2:$O$215,14,FALSE)</f>
        <v>https://community.secop.gov.co/Public/Tendering/OpportunityDetail/Index?noticeUID=CO1.NTC.9893936&amp;isFromPublicArea=True&amp;isModal=true&amp;asPopupView=true</v>
      </c>
    </row>
    <row r="151" spans="1:9" ht="12" x14ac:dyDescent="0.15">
      <c r="A151" s="18" t="s">
        <v>387</v>
      </c>
      <c r="B151" s="14" t="s">
        <v>442</v>
      </c>
      <c r="C151" s="14" t="s">
        <v>500</v>
      </c>
      <c r="D151" s="30" t="s">
        <v>681</v>
      </c>
      <c r="E151" s="15">
        <v>46052</v>
      </c>
      <c r="F151" s="15">
        <v>46063</v>
      </c>
      <c r="G151" s="15">
        <v>46304</v>
      </c>
      <c r="H151" s="16">
        <f>VLOOKUP(A151,'[1]CB-0012'!$F$10:$AJ$198,31,FALSE)</f>
        <v>530000000</v>
      </c>
      <c r="I151" s="42" t="str">
        <f>VLOOKUP(A151,'[1]Contratacion 2026'!$B$2:$O$215,14,FALSE)</f>
        <v>https://community.secop.gov.co/Public/Tendering/OpportunityDetail/Index?noticeUID=CO1.NTC.9910194&amp;isFromPublicArea=True&amp;isModal=true&amp;asPopupView=true</v>
      </c>
    </row>
    <row r="152" spans="1:9" ht="12" x14ac:dyDescent="0.15">
      <c r="A152" s="12" t="s">
        <v>388</v>
      </c>
      <c r="B152" s="14" t="s">
        <v>443</v>
      </c>
      <c r="C152" s="14" t="s">
        <v>501</v>
      </c>
      <c r="D152" s="29" t="s">
        <v>682</v>
      </c>
      <c r="E152" s="15">
        <v>46052</v>
      </c>
      <c r="F152" s="15">
        <v>46056</v>
      </c>
      <c r="G152" s="15">
        <v>46356</v>
      </c>
      <c r="H152" s="16">
        <f>VLOOKUP(A152,'[1]CB-0012'!$F$10:$AJ$198,31,FALSE)</f>
        <v>60255600</v>
      </c>
      <c r="I152" s="42" t="str">
        <f>VLOOKUP(A152,'[1]Contratacion 2026'!$B$2:$O$215,14,FALSE)</f>
        <v>https://community.secop.gov.co/Public/Tendering/OpportunityDetail/Index?noticeUID=CO1.NTC.9913938&amp;isFromPublicArea=True&amp;isModal=true&amp;asPopupView=true</v>
      </c>
    </row>
    <row r="153" spans="1:9" ht="12" x14ac:dyDescent="0.15">
      <c r="A153" s="22" t="s">
        <v>389</v>
      </c>
      <c r="B153" s="14" t="s">
        <v>444</v>
      </c>
      <c r="C153" s="14" t="s">
        <v>502</v>
      </c>
      <c r="D153" s="31" t="s">
        <v>683</v>
      </c>
      <c r="E153" s="15">
        <v>46052</v>
      </c>
      <c r="F153" s="15">
        <v>46056</v>
      </c>
      <c r="G153" s="15">
        <v>46356</v>
      </c>
      <c r="H153" s="16">
        <f>VLOOKUP(A153,'[1]CB-0012'!$F$10:$AJ$198,31,FALSE)</f>
        <v>9988900</v>
      </c>
      <c r="I153" s="42" t="str">
        <f>VLOOKUP(A153,'[1]Contratacion 2026'!$B$2:$O$215,14,FALSE)</f>
        <v>https://community.secop.gov.co/Public/Tendering/OpportunityDetail/Index?noticeUID=CO1.NTC.9925391&amp;isFromPublicArea=True&amp;isModal=true&amp;asPopupView=true</v>
      </c>
    </row>
    <row r="154" spans="1:9" ht="12" x14ac:dyDescent="0.15">
      <c r="A154" s="22" t="s">
        <v>390</v>
      </c>
      <c r="B154" s="14" t="s">
        <v>445</v>
      </c>
      <c r="C154" s="14" t="s">
        <v>503</v>
      </c>
      <c r="D154" s="32" t="s">
        <v>684</v>
      </c>
      <c r="E154" s="15">
        <v>46052</v>
      </c>
      <c r="F154" s="15">
        <v>46058</v>
      </c>
      <c r="G154" s="15">
        <v>46422</v>
      </c>
      <c r="H154" s="16">
        <f>VLOOKUP(A154,'[1]CB-0012'!$F$10:$AJ$198,31,FALSE)</f>
        <v>49597021</v>
      </c>
      <c r="I154" s="42" t="str">
        <f>VLOOKUP(A154,'[1]Contratacion 2026'!$B$2:$O$215,14,FALSE)</f>
        <v>https://community.secop.gov.co/Public/Tendering/OpportunityDetail/Index?noticeUID=CO1.NTC.9921282&amp;isFromPublicArea=True&amp;isModal=true&amp;asPopupView=true</v>
      </c>
    </row>
    <row r="155" spans="1:9" ht="12" x14ac:dyDescent="0.15">
      <c r="A155" s="12" t="s">
        <v>391</v>
      </c>
      <c r="B155" s="14" t="s">
        <v>446</v>
      </c>
      <c r="C155" s="14" t="s">
        <v>504</v>
      </c>
      <c r="D155" s="33" t="s">
        <v>685</v>
      </c>
      <c r="E155" s="15">
        <v>46052</v>
      </c>
      <c r="F155" s="15">
        <v>46054</v>
      </c>
      <c r="G155" s="15">
        <v>46387</v>
      </c>
      <c r="H155" s="16">
        <f>VLOOKUP(A155,'[1]CB-0012'!$F$10:$AJ$198,31,FALSE)</f>
        <v>5000000</v>
      </c>
      <c r="I155" s="42" t="str">
        <f>VLOOKUP(A155,'[1]Contratacion 2026'!$B$2:$O$215,14,FALSE)</f>
        <v>https://community.secop.gov.co/Public/Tendering/OpportunityDetail/Index?noticeUID=CO1.NTC.9917223&amp;isFromPublicArea=True&amp;isModal=False</v>
      </c>
    </row>
    <row r="156" spans="1:9" ht="12" x14ac:dyDescent="0.15">
      <c r="A156" s="22" t="s">
        <v>392</v>
      </c>
      <c r="B156" s="14" t="s">
        <v>447</v>
      </c>
      <c r="C156" s="14" t="s">
        <v>505</v>
      </c>
      <c r="D156" s="32" t="s">
        <v>686</v>
      </c>
      <c r="E156" s="15">
        <v>46052</v>
      </c>
      <c r="F156" s="15">
        <v>46062</v>
      </c>
      <c r="G156" s="15">
        <v>46203</v>
      </c>
      <c r="H156" s="16">
        <f>VLOOKUP(A156,'[1]CB-0012'!$F$10:$AJ$198,31,FALSE)</f>
        <v>500000000</v>
      </c>
      <c r="I156" s="42" t="str">
        <f>VLOOKUP(A156,'[1]Contratacion 2026'!$B$2:$O$215,14,FALSE)</f>
        <v>https://community.secop.gov.co/Public/Tendering/OpportunityDetail/Index?noticeUID=CO1.NTC.9918705&amp;isFromPublicArea=True&amp;isModal=true&amp;asPopupView=true</v>
      </c>
    </row>
    <row r="157" spans="1:9" ht="12" x14ac:dyDescent="0.15">
      <c r="A157" s="22" t="s">
        <v>393</v>
      </c>
      <c r="B157" s="14" t="s">
        <v>448</v>
      </c>
      <c r="C157" s="14" t="s">
        <v>506</v>
      </c>
      <c r="D157" s="31" t="s">
        <v>687</v>
      </c>
      <c r="E157" s="15">
        <v>46052</v>
      </c>
      <c r="F157" s="15">
        <v>46057</v>
      </c>
      <c r="G157" s="15">
        <v>46602</v>
      </c>
      <c r="H157" s="16">
        <f>VLOOKUP(A157,'[1]CB-0012'!$F$10:$AJ$198,31,FALSE)</f>
        <v>41650000</v>
      </c>
      <c r="I157" s="42" t="str">
        <f>VLOOKUP(A157,'[1]Contratacion 2026'!$B$2:$O$215,14,FALSE)</f>
        <v>https://community.secop.gov.co/Public/Tendering/OpportunityDetail/Index?noticeUID=CO1.NTC.9925542&amp;isFromPublicArea=True&amp;isModal=true&amp;asPopupView=true</v>
      </c>
    </row>
    <row r="158" spans="1:9" ht="12" x14ac:dyDescent="0.15">
      <c r="A158" s="22" t="s">
        <v>394</v>
      </c>
      <c r="B158" s="23" t="s">
        <v>449</v>
      </c>
      <c r="C158" s="14" t="s">
        <v>507</v>
      </c>
      <c r="D158" s="31" t="s">
        <v>688</v>
      </c>
      <c r="E158" s="15">
        <v>46052</v>
      </c>
      <c r="F158" s="15">
        <v>46059</v>
      </c>
      <c r="G158" s="15">
        <v>46371</v>
      </c>
      <c r="H158" s="16">
        <f>VLOOKUP(A158,'[1]CB-0012'!$F$10:$AJ$198,31,FALSE)</f>
        <v>11305000</v>
      </c>
      <c r="I158" s="42" t="str">
        <f>VLOOKUP(A158,'[1]Contratacion 2026'!$B$2:$O$215,14,FALSE)</f>
        <v>https://community.secop.gov.co/Public/Tendering/OpportunityDetail/Index?noticeUID=CO1.NTC.9923824&amp;isFromPublicArea=True&amp;isModal=true&amp;asPopupView=true</v>
      </c>
    </row>
    <row r="159" spans="1:9" ht="12" x14ac:dyDescent="0.15">
      <c r="A159" s="22" t="s">
        <v>395</v>
      </c>
      <c r="B159" s="25" t="s">
        <v>450</v>
      </c>
      <c r="C159" s="14" t="s">
        <v>508</v>
      </c>
      <c r="D159" s="31" t="s">
        <v>689</v>
      </c>
      <c r="E159" s="15">
        <v>46052</v>
      </c>
      <c r="F159" s="15">
        <v>46071</v>
      </c>
      <c r="G159" s="15">
        <v>46616</v>
      </c>
      <c r="H159" s="16">
        <f>VLOOKUP(A159,'[1]CB-0012'!$F$10:$AJ$198,31,FALSE)</f>
        <v>15784260</v>
      </c>
      <c r="I159" s="42" t="str">
        <f>VLOOKUP(A159,'[1]Contratacion 2026'!$B$2:$O$215,14,FALSE)</f>
        <v>https://community.secop.gov.co/Public/Tendering/OpportunityDetail/Index?noticeUID=CO1.NTC.9927311&amp;isFromPublicArea=True&amp;isModal=true&amp;asPopupView=true</v>
      </c>
    </row>
    <row r="160" spans="1:9" ht="12" x14ac:dyDescent="0.15">
      <c r="A160" s="18" t="s">
        <v>396</v>
      </c>
      <c r="B160" s="26" t="s">
        <v>451</v>
      </c>
      <c r="C160" s="14" t="s">
        <v>509</v>
      </c>
      <c r="D160" s="30" t="s">
        <v>690</v>
      </c>
      <c r="E160" s="15">
        <v>46052</v>
      </c>
      <c r="F160" s="15">
        <v>46059</v>
      </c>
      <c r="G160" s="15">
        <v>46387</v>
      </c>
      <c r="H160" s="16">
        <f>VLOOKUP(A160,'[1]CB-0012'!$F$10:$AJ$198,31,FALSE)</f>
        <v>3500000</v>
      </c>
      <c r="I160" s="42" t="str">
        <f>VLOOKUP(A160,'[1]Contratacion 2026'!$B$2:$O$215,14,FALSE)</f>
        <v>https://community.secop.gov.co/Public/Tendering/OpportunityDetail/Index?noticeUID=CO1.NTC.9936122&amp;isFromPublicArea=True&amp;isModal=true&amp;asPopupView=true</v>
      </c>
    </row>
    <row r="161" spans="1:9" ht="12" x14ac:dyDescent="0.15">
      <c r="A161" s="18" t="s">
        <v>397</v>
      </c>
      <c r="B161" s="26" t="s">
        <v>452</v>
      </c>
      <c r="C161" s="14" t="s">
        <v>510</v>
      </c>
      <c r="D161" s="30" t="s">
        <v>691</v>
      </c>
      <c r="E161" s="15">
        <v>46052</v>
      </c>
      <c r="F161" s="15">
        <v>46063</v>
      </c>
      <c r="G161" s="15">
        <v>46203</v>
      </c>
      <c r="H161" s="16">
        <f>VLOOKUP(A161,'[1]CB-0012'!$F$10:$AJ$198,31,FALSE)</f>
        <v>500000000</v>
      </c>
      <c r="I161" s="42" t="str">
        <f>VLOOKUP(A161,'[1]Contratacion 2026'!$B$2:$O$215,14,FALSE)</f>
        <v>https://community.secop.gov.co/Public/Tendering/OpportunityDetail/Index?noticeUID=CO1.NTC.9931025&amp;isFromPublicArea=True&amp;isModal=true&amp;asPopupView=true</v>
      </c>
    </row>
    <row r="162" spans="1:9" ht="12" x14ac:dyDescent="0.15">
      <c r="A162" s="18" t="s">
        <v>398</v>
      </c>
      <c r="B162" s="26" t="s">
        <v>453</v>
      </c>
      <c r="C162" s="14" t="s">
        <v>511</v>
      </c>
      <c r="D162" s="34" t="s">
        <v>692</v>
      </c>
      <c r="E162" s="15">
        <v>46052</v>
      </c>
      <c r="F162" s="15">
        <v>46063</v>
      </c>
      <c r="G162" s="27">
        <v>46387</v>
      </c>
      <c r="H162" s="16">
        <f>VLOOKUP(A162,'[1]CB-0012'!$F$10:$AJ$198,31,FALSE)</f>
        <v>50000000</v>
      </c>
      <c r="I162" s="42" t="str">
        <f>VLOOKUP(A162,'[1]Contratacion 2026'!$B$2:$O$215,14,FALSE)</f>
        <v>https://community.secop.gov.co/Public/Tendering/OpportunityDetail/Index?noticeUID=CO1.NTC.9931989&amp;isFromPublicArea=True&amp;isModal=true&amp;asPopupView=true</v>
      </c>
    </row>
    <row r="163" spans="1:9" ht="12" x14ac:dyDescent="0.15">
      <c r="A163" s="18" t="s">
        <v>399</v>
      </c>
      <c r="B163" s="26" t="s">
        <v>454</v>
      </c>
      <c r="C163" s="14" t="s">
        <v>512</v>
      </c>
      <c r="D163" s="34" t="s">
        <v>693</v>
      </c>
      <c r="E163" s="15">
        <v>46052</v>
      </c>
      <c r="F163" s="15">
        <v>46059</v>
      </c>
      <c r="G163" s="15">
        <v>46387</v>
      </c>
      <c r="H163" s="16">
        <f>VLOOKUP(A163,'[1]CB-0012'!$F$10:$AJ$198,31,FALSE)</f>
        <v>42850000</v>
      </c>
      <c r="I163" s="42" t="str">
        <f>VLOOKUP(A163,'[1]Contratacion 2026'!$B$2:$O$215,14,FALSE)</f>
        <v>https://community.secop.gov.co/Public/Tendering/OpportunityDetail/Index?noticeUID=CO1.NTC.9935173&amp;isFromPublicArea=True&amp;isModal=true&amp;asPopupView=true</v>
      </c>
    </row>
    <row r="164" spans="1:9" ht="12" x14ac:dyDescent="0.15">
      <c r="A164" s="12" t="s">
        <v>400</v>
      </c>
      <c r="B164" s="13" t="s">
        <v>455</v>
      </c>
      <c r="C164" s="14" t="s">
        <v>513</v>
      </c>
      <c r="D164" s="29" t="s">
        <v>694</v>
      </c>
      <c r="E164" s="15">
        <v>46052</v>
      </c>
      <c r="F164" s="15">
        <v>46056</v>
      </c>
      <c r="G164" s="15">
        <v>46598</v>
      </c>
      <c r="H164" s="16">
        <f>VLOOKUP(A164,'[1]CB-0012'!$F$10:$AJ$198,31,FALSE)</f>
        <v>74970000</v>
      </c>
      <c r="I164" s="42" t="str">
        <f>VLOOKUP(A164,'[1]Contratacion 2026'!$B$2:$O$215,14,FALSE)</f>
        <v>https://community.secop.gov.co/Public/Tendering/OpportunityDetail/Index?noticeUID=CO1.NTC.9936312&amp;isFromPublicArea=True&amp;isModal=true&amp;asPopupView=true</v>
      </c>
    </row>
    <row r="165" spans="1:9" ht="12" x14ac:dyDescent="0.15">
      <c r="A165" s="12" t="s">
        <v>401</v>
      </c>
      <c r="B165" s="25" t="s">
        <v>456</v>
      </c>
      <c r="C165" s="14" t="s">
        <v>514</v>
      </c>
      <c r="D165" s="31" t="s">
        <v>695</v>
      </c>
      <c r="E165" s="15">
        <v>46052</v>
      </c>
      <c r="F165" s="15">
        <v>46056</v>
      </c>
      <c r="G165" s="15">
        <v>46782</v>
      </c>
      <c r="H165" s="16">
        <f>VLOOKUP(A165,'[1]CB-0012'!$F$10:$AJ$198,31,FALSE)</f>
        <v>23919000</v>
      </c>
      <c r="I165" s="42" t="str">
        <f>VLOOKUP(A165,'[1]Contratacion 2026'!$B$2:$O$215,14,FALSE)</f>
        <v>https://community.secop.gov.co/Public/Tendering/OpportunityDetail/Index?noticeUID=CO1.NTC.9934286&amp;isFromPublicArea=True&amp;isModal=true&amp;asPopupView=true</v>
      </c>
    </row>
    <row r="166" spans="1:9" ht="12" x14ac:dyDescent="0.15">
      <c r="A166" s="18" t="s">
        <v>402</v>
      </c>
      <c r="B166" s="26" t="s">
        <v>457</v>
      </c>
      <c r="C166" s="14" t="s">
        <v>515</v>
      </c>
      <c r="D166" s="30" t="s">
        <v>696</v>
      </c>
      <c r="E166" s="28">
        <v>46052</v>
      </c>
      <c r="F166" s="15">
        <v>46069</v>
      </c>
      <c r="G166" s="15">
        <v>46096</v>
      </c>
      <c r="H166" s="16">
        <f>VLOOKUP(A166,'[1]CB-0012'!$F$10:$AJ$198,31,FALSE)</f>
        <v>18858000</v>
      </c>
      <c r="I166" s="42" t="str">
        <f>VLOOKUP(A166,'[1]Contratacion 2026'!$B$2:$O$215,14,FALSE)</f>
        <v>https://community.secop.gov.co/Public/Tendering/OpportunityDetail/Index?noticeUID=CO1.NTC.9940200&amp;isFromPublicArea=True&amp;isModal=true&amp;asPopupView=true</v>
      </c>
    </row>
    <row r="167" spans="1:9" ht="12" x14ac:dyDescent="0.15">
      <c r="A167" s="12" t="s">
        <v>403</v>
      </c>
      <c r="B167" s="14" t="s">
        <v>458</v>
      </c>
      <c r="C167" s="14" t="s">
        <v>516</v>
      </c>
      <c r="D167" s="29" t="s">
        <v>697</v>
      </c>
      <c r="E167" s="15">
        <v>46052</v>
      </c>
      <c r="F167" s="15">
        <v>46057</v>
      </c>
      <c r="G167" s="15">
        <v>46387</v>
      </c>
      <c r="H167" s="16">
        <f>VLOOKUP(A167,'[1]CB-0012'!$F$10:$AJ$198,31,FALSE)</f>
        <v>130000000</v>
      </c>
      <c r="I167" s="42" t="str">
        <f>VLOOKUP(A167,'[1]Contratacion 2026'!$B$2:$O$215,14,FALSE)</f>
        <v>https://community.secop.gov.co/Public/Tendering/OpportunityDetail/Index?noticeUID=CO1.NTC.9937200&amp;isFromPublicArea=True&amp;isModal=true&amp;asPopupView=true</v>
      </c>
    </row>
    <row r="168" spans="1:9" ht="12" x14ac:dyDescent="0.15">
      <c r="A168" s="18" t="s">
        <v>404</v>
      </c>
      <c r="B168" s="19" t="s">
        <v>459</v>
      </c>
      <c r="C168" s="14" t="s">
        <v>517</v>
      </c>
      <c r="D168" s="30" t="s">
        <v>698</v>
      </c>
      <c r="E168" s="15">
        <v>46052</v>
      </c>
      <c r="F168" s="15">
        <v>46063</v>
      </c>
      <c r="G168" s="15">
        <v>46203</v>
      </c>
      <c r="H168" s="16">
        <f>VLOOKUP(A168,'[1]CB-0012'!$F$10:$AJ$198,31,FALSE)</f>
        <v>200000000</v>
      </c>
      <c r="I168" s="42" t="str">
        <f>VLOOKUP(A168,'[1]Contratacion 2026'!$B$2:$O$215,14,FALSE)</f>
        <v>https://community.secop.gov.co/Public/Tendering/OpportunityDetail/Index?noticeUID=CO1.NTC.9937712&amp;isFromPublicArea=True&amp;isModal=true&amp;asPopupView=true</v>
      </c>
    </row>
    <row r="169" spans="1:9" ht="12" x14ac:dyDescent="0.15">
      <c r="A169" s="18" t="s">
        <v>405</v>
      </c>
      <c r="B169" s="19" t="s">
        <v>460</v>
      </c>
      <c r="C169" s="14" t="s">
        <v>518</v>
      </c>
      <c r="D169" s="30" t="s">
        <v>699</v>
      </c>
      <c r="E169" s="15">
        <v>46071</v>
      </c>
      <c r="F169" s="15">
        <v>46059</v>
      </c>
      <c r="G169" s="15">
        <v>46203</v>
      </c>
      <c r="H169" s="16">
        <f>VLOOKUP(A169,'[1]CB-0012'!$F$10:$AJ$198,31,FALSE)</f>
        <v>100000000</v>
      </c>
      <c r="I169" s="42" t="str">
        <f>VLOOKUP(A169,'[1]Contratacion 2026'!$B$2:$O$215,14,FALSE)</f>
        <v>https://community.secop.gov.co/Public/Tendering/OpportunityDetail/Index?noticeUID=CO1.NTC.9939892&amp;isFromPublicArea=True&amp;isModal=true&amp;asPopupView=true</v>
      </c>
    </row>
    <row r="170" spans="1:9" ht="12" x14ac:dyDescent="0.15">
      <c r="A170" s="18" t="s">
        <v>406</v>
      </c>
      <c r="B170" s="19" t="s">
        <v>461</v>
      </c>
      <c r="C170" s="14" t="s">
        <v>519</v>
      </c>
      <c r="D170" s="30" t="s">
        <v>700</v>
      </c>
      <c r="E170" s="15">
        <v>46084</v>
      </c>
      <c r="F170" s="15">
        <v>46072</v>
      </c>
      <c r="G170" s="15">
        <v>46244</v>
      </c>
      <c r="H170" s="16">
        <f>VLOOKUP(A170,'[1]CB-0012'!$F$10:$AJ$198,31,FALSE)</f>
        <v>1832669014</v>
      </c>
      <c r="I170" s="42" t="str">
        <f>VLOOKUP(A170,'[1]Contratacion 2026'!$B$2:$O$215,14,FALSE)</f>
        <v>https://community.secop.gov.co/Public/Tendering/OpportunityDetail/Index?noticeUID=CO1.NTC.9678657</v>
      </c>
    </row>
    <row r="171" spans="1:9" ht="12" x14ac:dyDescent="0.15">
      <c r="A171" s="18" t="s">
        <v>407</v>
      </c>
      <c r="B171" s="19" t="s">
        <v>462</v>
      </c>
      <c r="C171" s="14" t="s">
        <v>520</v>
      </c>
      <c r="D171" s="30" t="s">
        <v>701</v>
      </c>
      <c r="E171" s="15">
        <v>46077</v>
      </c>
      <c r="F171" s="15">
        <v>46098</v>
      </c>
      <c r="G171" s="15">
        <v>46356</v>
      </c>
      <c r="H171" s="16">
        <f>VLOOKUP(A171,'[1]CB-0012'!$F$10:$AJ$198,31,FALSE)</f>
        <v>684500000</v>
      </c>
      <c r="I171" s="42" t="str">
        <f>VLOOKUP(A171,'[1]Contratacion 2026'!$B$2:$O$215,14,FALSE)</f>
        <v>https://community.secop.gov.co/Public/Tendering/OpportunityDetail/Index?noticeUID=CO1.NTC.9969045</v>
      </c>
    </row>
    <row r="172" spans="1:9" ht="12" x14ac:dyDescent="0.15">
      <c r="A172" s="18" t="s">
        <v>408</v>
      </c>
      <c r="B172" s="19" t="s">
        <v>463</v>
      </c>
      <c r="C172" s="14" t="s">
        <v>521</v>
      </c>
      <c r="D172" s="30" t="s">
        <v>702</v>
      </c>
      <c r="E172" s="15">
        <v>46167</v>
      </c>
      <c r="F172" s="15">
        <v>46098</v>
      </c>
      <c r="G172" s="15">
        <v>46356</v>
      </c>
      <c r="H172" s="16">
        <f>VLOOKUP(A172,'[1]CB-0012'!$F$10:$AJ$198,31,FALSE)</f>
        <v>932434849</v>
      </c>
      <c r="I172" s="42" t="str">
        <f>VLOOKUP(A172,'[1]Contratacion 2026'!$B$2:$O$215,14,FALSE)</f>
        <v>https://community.secop.gov.co/Public/Tendering/OpportunityDetail/Index?noticeUID=CO1.NTC.9960234</v>
      </c>
    </row>
    <row r="173" spans="1:9" ht="12" x14ac:dyDescent="0.15">
      <c r="A173" s="18" t="s">
        <v>409</v>
      </c>
      <c r="B173" s="19" t="s">
        <v>464</v>
      </c>
      <c r="C173" s="14" t="s">
        <v>522</v>
      </c>
      <c r="D173" s="35" t="s">
        <v>703</v>
      </c>
      <c r="E173" s="15">
        <v>46191</v>
      </c>
      <c r="F173" s="15">
        <v>46183</v>
      </c>
      <c r="G173" s="15">
        <v>46335</v>
      </c>
      <c r="H173" s="16">
        <f>VLOOKUP(A173,'[1]CB-0012'!$F$10:$AJ$198,31,FALSE)</f>
        <v>814000000</v>
      </c>
      <c r="I173" s="42" t="str">
        <f>VLOOKUP(A173,'[1]Contratacion 2026'!$B$2:$O$215,14,FALSE)</f>
        <v>https://community.secop.gov.co/Public/Tendering/OpportunityDetail/Index?noticeUID=CO1.NTC.10137625&amp;isFromPublicArea=True&amp;isModal=False</v>
      </c>
    </row>
    <row r="174" spans="1:9" ht="12" x14ac:dyDescent="0.15">
      <c r="A174" s="18" t="s">
        <v>410</v>
      </c>
      <c r="B174" s="19" t="s">
        <v>465</v>
      </c>
      <c r="C174" s="14" t="s">
        <v>523</v>
      </c>
      <c r="D174" s="35" t="s">
        <v>704</v>
      </c>
      <c r="E174" s="15">
        <v>46185</v>
      </c>
      <c r="F174" s="15">
        <v>46192</v>
      </c>
      <c r="G174" s="15">
        <v>46344</v>
      </c>
      <c r="H174" s="16">
        <f>VLOOKUP(A174,'[1]CB-0012'!$F$10:$AJ$198,31,FALSE)</f>
        <v>814000000</v>
      </c>
      <c r="I174" s="42" t="str">
        <f>VLOOKUP(A174,'[1]Contratacion 2026'!$B$2:$O$215,14,FALSE)</f>
        <v>https://community.secop.gov.co/Public/Tendering/ContractNoticePhases/View?PPI=CO1.PPI.46642071&amp;isFromPublicArea=True&amp;isModal=False</v>
      </c>
    </row>
    <row r="175" spans="1:9" ht="12" x14ac:dyDescent="0.15">
      <c r="A175" s="18" t="s">
        <v>411</v>
      </c>
      <c r="B175" s="19" t="s">
        <v>466</v>
      </c>
      <c r="C175" s="14" t="s">
        <v>524</v>
      </c>
      <c r="D175" s="35" t="s">
        <v>705</v>
      </c>
      <c r="E175" s="15">
        <v>46197</v>
      </c>
      <c r="F175" s="15">
        <v>46192</v>
      </c>
      <c r="G175" s="15">
        <v>46344</v>
      </c>
      <c r="H175" s="16">
        <f>VLOOKUP(A175,'[1]CB-0012'!$F$10:$AJ$198,31,FALSE)</f>
        <v>814000000</v>
      </c>
      <c r="I175" s="42" t="str">
        <f>VLOOKUP(A175,'[1]Contratacion 2026'!$B$2:$O$215,14,FALSE)</f>
        <v>https://community.secop.gov.co/Public/Tendering/OpportunityDetail/Index?noticeUID=CO1.NTC.10137625&amp;isFromPublicArea=True&amp;isModal=False</v>
      </c>
    </row>
    <row r="176" spans="1:9" ht="12" x14ac:dyDescent="0.15">
      <c r="A176" s="18" t="s">
        <v>412</v>
      </c>
      <c r="B176" s="19" t="s">
        <v>467</v>
      </c>
      <c r="C176" s="14" t="s">
        <v>525</v>
      </c>
      <c r="D176" s="35" t="s">
        <v>706</v>
      </c>
      <c r="E176" s="15">
        <v>46197</v>
      </c>
      <c r="F176" s="15">
        <v>46198</v>
      </c>
      <c r="G176" s="15">
        <v>46386</v>
      </c>
      <c r="H176" s="16">
        <f>VLOOKUP(A176,'[1]CB-0012'!$F$10:$AJ$198,31,FALSE)</f>
        <v>43866667</v>
      </c>
      <c r="I176" s="42" t="str">
        <f>VLOOKUP(A176,'[1]Contratacion 2026'!$B$2:$O$215,14,FALSE)</f>
        <v>https://community.secop.gov.co/Public/Tendering/OpportunityDetail/Index?noticeUID=CO1.NTC.10411876&amp;isFromPublicArea=True&amp;isModal=False</v>
      </c>
    </row>
    <row r="177" spans="1:9" ht="12" x14ac:dyDescent="0.15">
      <c r="A177" s="18" t="s">
        <v>413</v>
      </c>
      <c r="B177" s="19" t="s">
        <v>468</v>
      </c>
      <c r="C177" s="14" t="s">
        <v>526</v>
      </c>
      <c r="D177" s="30" t="s">
        <v>707</v>
      </c>
      <c r="E177" s="15">
        <v>46198</v>
      </c>
      <c r="F177" s="15">
        <v>46198</v>
      </c>
      <c r="G177" s="15">
        <v>46295</v>
      </c>
      <c r="H177" s="16">
        <f>VLOOKUP(A177,'[1]CB-0012'!$F$10:$AJ$198,31,FALSE)</f>
        <v>11871067</v>
      </c>
      <c r="I177" s="42" t="str">
        <f>VLOOKUP(A177,'[1]Contratacion 2026'!$B$2:$O$215,14,FALSE)</f>
        <v>https://community.secop.gov.co/Public/Tendering/OpportunityDetail/Index?noticeUID=CO1.NTC.10412259&amp;isFromPublicArea=True&amp;isModal=False</v>
      </c>
    </row>
    <row r="178" spans="1:9" ht="12" x14ac:dyDescent="0.15">
      <c r="A178" s="18" t="s">
        <v>414</v>
      </c>
      <c r="B178" s="19" t="s">
        <v>270</v>
      </c>
      <c r="C178" s="14" t="s">
        <v>527</v>
      </c>
      <c r="D178" s="36" t="s">
        <v>708</v>
      </c>
      <c r="E178" s="15">
        <v>46198</v>
      </c>
      <c r="F178" s="15">
        <v>46198</v>
      </c>
      <c r="G178" s="15">
        <v>46387</v>
      </c>
      <c r="H178" s="16">
        <f>VLOOKUP(A178,'[1]CB-0012'!$F$10:$AJ$198,31,FALSE)</f>
        <v>43633333</v>
      </c>
      <c r="I178" s="42" t="str">
        <f>VLOOKUP(A178,'[1]Contratacion 2026'!$B$2:$O$215,14,FALSE)</f>
        <v>https://community.secop.gov.co/Public/Tendering/OpportunityDetail/Index?noticeUID=CO1.NTC.10415588&amp;isFromPublicArea=True&amp;isModal=False</v>
      </c>
    </row>
    <row r="179" spans="1:9" x14ac:dyDescent="0.2">
      <c r="A179" s="3"/>
      <c r="B179" s="5"/>
      <c r="C179" s="7"/>
      <c r="D179" s="37"/>
      <c r="E179" s="8"/>
      <c r="F179" s="8"/>
      <c r="G179" s="39"/>
    </row>
    <row r="180" spans="1:9" ht="12" x14ac:dyDescent="0.15">
      <c r="A180" s="2"/>
      <c r="B180" s="4"/>
      <c r="C180" s="6"/>
      <c r="D180" s="38"/>
      <c r="E180" s="8"/>
      <c r="F180" s="8"/>
      <c r="G180" s="39"/>
    </row>
    <row r="181" spans="1:9" ht="12" x14ac:dyDescent="0.15">
      <c r="A181" s="2"/>
      <c r="B181" s="4"/>
      <c r="C181" s="6"/>
      <c r="D181" s="38"/>
      <c r="E181" s="8"/>
      <c r="F181" s="8"/>
      <c r="G181" s="39"/>
    </row>
    <row r="182" spans="1:9" ht="12" x14ac:dyDescent="0.15">
      <c r="A182" s="2"/>
      <c r="B182" s="4"/>
      <c r="C182" s="6"/>
      <c r="D182" s="38"/>
      <c r="E182" s="8"/>
      <c r="F182" s="8"/>
      <c r="G182" s="39"/>
    </row>
    <row r="183" spans="1:9" ht="12" x14ac:dyDescent="0.15">
      <c r="A183" s="2"/>
      <c r="B183" s="4"/>
      <c r="C183" s="6"/>
      <c r="D183" s="38"/>
      <c r="E183" s="8"/>
      <c r="F183" s="8"/>
      <c r="G183" s="39"/>
    </row>
    <row r="184" spans="1:9" ht="12" x14ac:dyDescent="0.15">
      <c r="A184" s="2"/>
      <c r="B184" s="4"/>
      <c r="C184" s="6"/>
      <c r="D184" s="38"/>
      <c r="E184" s="8"/>
      <c r="F184" s="8"/>
      <c r="G184" s="39"/>
    </row>
    <row r="185" spans="1:9" ht="12" x14ac:dyDescent="0.15">
      <c r="A185" s="2"/>
      <c r="B185" s="4"/>
      <c r="C185" s="6"/>
      <c r="D185" s="38"/>
      <c r="E185" s="8"/>
      <c r="F185" s="8"/>
      <c r="G185" s="39"/>
    </row>
    <row r="186" spans="1:9" ht="12" x14ac:dyDescent="0.15">
      <c r="A186" s="2"/>
      <c r="B186" s="4"/>
      <c r="C186" s="6"/>
      <c r="D186" s="38"/>
      <c r="E186" s="8"/>
      <c r="F186" s="8"/>
      <c r="G186" s="39"/>
    </row>
    <row r="187" spans="1:9" ht="12" x14ac:dyDescent="0.15">
      <c r="A187" s="2"/>
      <c r="B187" s="4"/>
      <c r="C187" s="6"/>
      <c r="D187" s="38"/>
      <c r="E187" s="8"/>
      <c r="F187" s="8"/>
      <c r="G187" s="39"/>
    </row>
    <row r="188" spans="1:9" ht="12" x14ac:dyDescent="0.15">
      <c r="A188" s="2"/>
      <c r="B188" s="4"/>
      <c r="C188" s="6"/>
      <c r="D188" s="38"/>
      <c r="E188" s="8"/>
      <c r="F188" s="8"/>
      <c r="G188" s="39"/>
    </row>
    <row r="189" spans="1:9" ht="12" x14ac:dyDescent="0.15">
      <c r="A189" s="2"/>
      <c r="B189" s="4"/>
      <c r="C189" s="6"/>
      <c r="D189" s="38"/>
      <c r="E189" s="8"/>
      <c r="F189" s="8"/>
      <c r="G189" s="39"/>
    </row>
    <row r="190" spans="1:9" ht="12" x14ac:dyDescent="0.15">
      <c r="A190" s="2"/>
      <c r="B190" s="4"/>
      <c r="C190" s="6"/>
      <c r="D190" s="38"/>
      <c r="E190" s="8"/>
      <c r="F190" s="8"/>
      <c r="G190" s="39"/>
    </row>
    <row r="191" spans="1:9" ht="12" x14ac:dyDescent="0.15">
      <c r="A191" s="2"/>
      <c r="B191" s="4"/>
      <c r="C191" s="6"/>
      <c r="D191" s="38"/>
      <c r="E191" s="8"/>
      <c r="F191" s="8"/>
      <c r="G191" s="39"/>
    </row>
    <row r="192" spans="1:9" ht="12" x14ac:dyDescent="0.15">
      <c r="A192" s="2"/>
      <c r="B192" s="4"/>
      <c r="C192" s="6"/>
      <c r="D192" s="38"/>
      <c r="E192" s="8"/>
      <c r="F192" s="8"/>
      <c r="G192" s="39"/>
    </row>
    <row r="193" spans="1:7" ht="12" x14ac:dyDescent="0.15">
      <c r="A193" s="2"/>
      <c r="B193" s="4"/>
      <c r="C193" s="6"/>
      <c r="D193" s="38"/>
      <c r="E193" s="8"/>
      <c r="F193" s="8"/>
      <c r="G193" s="39"/>
    </row>
    <row r="194" spans="1:7" ht="12" x14ac:dyDescent="0.15">
      <c r="A194" s="2"/>
      <c r="B194" s="4"/>
      <c r="C194" s="6"/>
      <c r="D194" s="38"/>
      <c r="E194" s="8"/>
      <c r="F194" s="8"/>
      <c r="G194" s="39"/>
    </row>
    <row r="195" spans="1:7" ht="12" x14ac:dyDescent="0.15">
      <c r="A195" s="2"/>
      <c r="B195" s="4"/>
      <c r="C195" s="6"/>
      <c r="D195" s="38"/>
      <c r="E195" s="8"/>
      <c r="F195" s="8"/>
      <c r="G195" s="39"/>
    </row>
    <row r="196" spans="1:7" ht="12" x14ac:dyDescent="0.15">
      <c r="A196" s="2"/>
      <c r="B196" s="4"/>
      <c r="C196" s="6"/>
      <c r="D196" s="38"/>
      <c r="E196" s="8"/>
      <c r="F196" s="8"/>
      <c r="G196" s="39"/>
    </row>
    <row r="197" spans="1:7" ht="12" x14ac:dyDescent="0.15">
      <c r="A197" s="2"/>
      <c r="B197" s="4"/>
      <c r="C197" s="6"/>
      <c r="D197" s="38"/>
      <c r="E197" s="8"/>
      <c r="F197" s="8"/>
      <c r="G197" s="39"/>
    </row>
    <row r="198" spans="1:7" ht="12" x14ac:dyDescent="0.15">
      <c r="A198" s="2"/>
      <c r="B198" s="4"/>
      <c r="C198" s="6"/>
      <c r="D198" s="38"/>
      <c r="E198" s="8"/>
      <c r="F198" s="8"/>
      <c r="G198" s="39"/>
    </row>
    <row r="199" spans="1:7" ht="12" x14ac:dyDescent="0.15">
      <c r="A199" s="2"/>
      <c r="B199" s="4"/>
      <c r="C199" s="6"/>
      <c r="D199" s="38"/>
      <c r="E199" s="8"/>
      <c r="F199" s="8"/>
      <c r="G199" s="39"/>
    </row>
    <row r="200" spans="1:7" ht="12" x14ac:dyDescent="0.15">
      <c r="A200" s="2"/>
      <c r="B200" s="4"/>
      <c r="C200" s="6"/>
      <c r="D200" s="38"/>
      <c r="E200" s="8"/>
      <c r="F200" s="8"/>
      <c r="G200" s="39"/>
    </row>
    <row r="201" spans="1:7" ht="12" x14ac:dyDescent="0.15">
      <c r="A201" s="2"/>
      <c r="B201" s="4"/>
      <c r="C201" s="6"/>
      <c r="D201" s="38"/>
      <c r="E201" s="8"/>
      <c r="F201" s="8"/>
      <c r="G201" s="39"/>
    </row>
    <row r="202" spans="1:7" ht="12" x14ac:dyDescent="0.15">
      <c r="A202" s="2"/>
      <c r="B202" s="4"/>
      <c r="C202" s="6"/>
      <c r="D202" s="38"/>
      <c r="E202" s="8"/>
      <c r="F202" s="8"/>
      <c r="G202" s="39"/>
    </row>
    <row r="203" spans="1:7" ht="12" x14ac:dyDescent="0.15">
      <c r="A203" s="2"/>
      <c r="B203" s="4"/>
      <c r="C203" s="6"/>
      <c r="D203" s="38"/>
      <c r="E203" s="8"/>
      <c r="F203" s="8"/>
      <c r="G203" s="39"/>
    </row>
    <row r="204" spans="1:7" ht="12" x14ac:dyDescent="0.15">
      <c r="A204" s="2"/>
      <c r="B204" s="4"/>
      <c r="C204" s="6"/>
      <c r="D204" s="38"/>
      <c r="E204" s="8"/>
      <c r="F204" s="8"/>
      <c r="G204" s="39"/>
    </row>
    <row r="205" spans="1:7" ht="12" x14ac:dyDescent="0.15">
      <c r="A205" s="2"/>
      <c r="B205" s="4"/>
      <c r="C205" s="6"/>
      <c r="D205" s="38"/>
      <c r="E205" s="8"/>
      <c r="F205" s="8"/>
      <c r="G205" s="39"/>
    </row>
    <row r="206" spans="1:7" ht="12" x14ac:dyDescent="0.15">
      <c r="A206" s="2"/>
      <c r="B206" s="4"/>
      <c r="C206" s="6"/>
      <c r="D206" s="38"/>
      <c r="E206" s="8"/>
      <c r="F206" s="8"/>
      <c r="G206" s="39"/>
    </row>
    <row r="207" spans="1:7" ht="12" x14ac:dyDescent="0.15">
      <c r="A207" s="2"/>
      <c r="B207" s="4"/>
      <c r="C207" s="6"/>
      <c r="D207" s="38"/>
      <c r="E207" s="8"/>
      <c r="F207" s="8"/>
      <c r="G207" s="39"/>
    </row>
    <row r="208" spans="1:7" ht="12" x14ac:dyDescent="0.15">
      <c r="A208" s="2"/>
      <c r="B208" s="4"/>
      <c r="C208" s="6"/>
      <c r="D208" s="38"/>
      <c r="E208" s="8"/>
      <c r="F208" s="8"/>
      <c r="G208" s="39"/>
    </row>
    <row r="209" spans="1:7" ht="12" x14ac:dyDescent="0.15">
      <c r="A209" s="2"/>
      <c r="B209" s="4"/>
      <c r="C209" s="6"/>
      <c r="D209" s="38"/>
      <c r="E209" s="8"/>
      <c r="F209" s="8"/>
      <c r="G209" s="39"/>
    </row>
    <row r="210" spans="1:7" ht="12" x14ac:dyDescent="0.15">
      <c r="A210" s="2"/>
      <c r="B210" s="4"/>
      <c r="C210" s="6"/>
      <c r="D210" s="38"/>
      <c r="E210" s="8"/>
      <c r="F210" s="8"/>
      <c r="G210" s="39"/>
    </row>
    <row r="211" spans="1:7" ht="12" x14ac:dyDescent="0.15">
      <c r="A211" s="2"/>
      <c r="B211" s="4"/>
      <c r="C211" s="6"/>
      <c r="D211" s="38"/>
      <c r="E211" s="8"/>
      <c r="F211" s="8"/>
      <c r="G211" s="39"/>
    </row>
    <row r="212" spans="1:7" ht="12" x14ac:dyDescent="0.15">
      <c r="A212" s="2"/>
      <c r="B212" s="4"/>
      <c r="C212" s="6"/>
      <c r="D212" s="38"/>
      <c r="E212" s="8"/>
      <c r="F212" s="8"/>
      <c r="G212" s="39"/>
    </row>
    <row r="213" spans="1:7" ht="12" x14ac:dyDescent="0.15">
      <c r="A213" s="2"/>
      <c r="B213" s="4"/>
      <c r="C213" s="6"/>
      <c r="D213" s="38"/>
      <c r="E213" s="8"/>
      <c r="F213" s="8"/>
      <c r="G213" s="39"/>
    </row>
    <row r="214" spans="1:7" ht="12" x14ac:dyDescent="0.15">
      <c r="A214" s="2"/>
      <c r="B214" s="4"/>
      <c r="C214" s="6"/>
      <c r="D214" s="38"/>
      <c r="E214" s="8"/>
      <c r="F214" s="8"/>
      <c r="G214" s="39"/>
    </row>
    <row r="215" spans="1:7" ht="12" x14ac:dyDescent="0.15">
      <c r="A215" s="2"/>
      <c r="B215" s="4"/>
      <c r="C215" s="6"/>
      <c r="D215" s="38"/>
      <c r="E215" s="8"/>
      <c r="F215" s="8"/>
      <c r="G215" s="39"/>
    </row>
    <row r="216" spans="1:7" ht="12" x14ac:dyDescent="0.15">
      <c r="A216" s="2"/>
      <c r="B216" s="4"/>
      <c r="C216" s="6"/>
      <c r="D216" s="38"/>
      <c r="E216" s="8"/>
      <c r="F216" s="8"/>
      <c r="G216" s="39"/>
    </row>
    <row r="217" spans="1:7" ht="12" x14ac:dyDescent="0.15">
      <c r="A217" s="2"/>
      <c r="B217" s="4"/>
      <c r="C217" s="6"/>
      <c r="D217" s="38"/>
      <c r="E217" s="8"/>
      <c r="F217" s="8"/>
      <c r="G217" s="39"/>
    </row>
    <row r="218" spans="1:7" ht="12" x14ac:dyDescent="0.15">
      <c r="A218" s="2"/>
      <c r="B218" s="4"/>
      <c r="C218" s="6"/>
      <c r="D218" s="38"/>
      <c r="E218" s="8"/>
      <c r="F218" s="8"/>
      <c r="G218" s="39"/>
    </row>
    <row r="219" spans="1:7" ht="12" x14ac:dyDescent="0.15">
      <c r="A219" s="2"/>
      <c r="B219" s="4"/>
      <c r="C219" s="6"/>
      <c r="D219" s="38"/>
      <c r="E219" s="8"/>
      <c r="F219" s="8"/>
      <c r="G219" s="39"/>
    </row>
    <row r="220" spans="1:7" ht="12" x14ac:dyDescent="0.15">
      <c r="A220" s="2"/>
      <c r="B220" s="4"/>
      <c r="C220" s="6"/>
      <c r="D220" s="38"/>
      <c r="E220" s="8"/>
      <c r="F220" s="8"/>
      <c r="G220" s="39"/>
    </row>
    <row r="221" spans="1:7" ht="12" x14ac:dyDescent="0.15">
      <c r="A221" s="2"/>
      <c r="B221" s="4"/>
      <c r="C221" s="6"/>
      <c r="D221" s="38"/>
      <c r="E221" s="8"/>
      <c r="F221" s="8"/>
      <c r="G221" s="39"/>
    </row>
    <row r="222" spans="1:7" ht="12" x14ac:dyDescent="0.15">
      <c r="A222" s="2"/>
      <c r="B222" s="4"/>
      <c r="C222" s="6"/>
      <c r="D222" s="38"/>
      <c r="E222" s="8"/>
      <c r="F222" s="8"/>
      <c r="G222" s="39"/>
    </row>
    <row r="223" spans="1:7" ht="12" x14ac:dyDescent="0.15">
      <c r="A223" s="2"/>
      <c r="B223" s="4"/>
      <c r="C223" s="6"/>
      <c r="D223" s="38"/>
      <c r="E223" s="8"/>
      <c r="F223" s="8"/>
      <c r="G223" s="39"/>
    </row>
    <row r="224" spans="1:7" ht="12" x14ac:dyDescent="0.15">
      <c r="A224" s="2"/>
      <c r="B224" s="4"/>
      <c r="C224" s="6"/>
      <c r="D224" s="38"/>
      <c r="E224" s="8"/>
      <c r="F224" s="8"/>
      <c r="G224" s="39"/>
    </row>
    <row r="225" spans="1:7" ht="12" x14ac:dyDescent="0.15">
      <c r="A225" s="2"/>
      <c r="B225" s="4"/>
      <c r="C225" s="6"/>
      <c r="D225" s="38"/>
      <c r="E225" s="8"/>
      <c r="F225" s="8"/>
      <c r="G225" s="39"/>
    </row>
    <row r="226" spans="1:7" ht="12" x14ac:dyDescent="0.15">
      <c r="A226" s="2"/>
      <c r="B226" s="4"/>
      <c r="C226" s="6"/>
      <c r="D226" s="38"/>
      <c r="E226" s="8"/>
      <c r="F226" s="8"/>
      <c r="G226" s="39"/>
    </row>
    <row r="227" spans="1:7" ht="12" x14ac:dyDescent="0.15">
      <c r="A227" s="2"/>
      <c r="B227" s="4"/>
      <c r="C227" s="6"/>
      <c r="D227" s="38"/>
      <c r="E227" s="8"/>
      <c r="F227" s="8"/>
      <c r="G227" s="39"/>
    </row>
    <row r="228" spans="1:7" ht="12" x14ac:dyDescent="0.15">
      <c r="A228" s="2"/>
      <c r="B228" s="4"/>
      <c r="C228" s="6"/>
      <c r="D228" s="38"/>
      <c r="E228" s="8"/>
      <c r="F228" s="8"/>
      <c r="G228" s="39"/>
    </row>
    <row r="229" spans="1:7" ht="12" x14ac:dyDescent="0.15">
      <c r="A229" s="2"/>
      <c r="B229" s="4"/>
      <c r="C229" s="6"/>
      <c r="D229" s="38"/>
      <c r="E229" s="8"/>
      <c r="F229" s="8"/>
      <c r="G229" s="39"/>
    </row>
    <row r="230" spans="1:7" ht="12" x14ac:dyDescent="0.15">
      <c r="A230" s="2"/>
      <c r="B230" s="4"/>
      <c r="C230" s="6"/>
      <c r="D230" s="38"/>
      <c r="E230" s="8"/>
      <c r="F230" s="8"/>
      <c r="G230" s="39"/>
    </row>
    <row r="231" spans="1:7" ht="12" x14ac:dyDescent="0.15">
      <c r="A231" s="2"/>
      <c r="B231" s="4"/>
      <c r="C231" s="6"/>
      <c r="D231" s="38"/>
      <c r="E231" s="8"/>
      <c r="F231" s="8"/>
      <c r="G231" s="39"/>
    </row>
    <row r="232" spans="1:7" ht="12" x14ac:dyDescent="0.15">
      <c r="A232" s="2"/>
      <c r="B232" s="4"/>
      <c r="C232" s="6"/>
      <c r="D232" s="38"/>
      <c r="E232" s="8"/>
      <c r="F232" s="8"/>
      <c r="G232" s="39"/>
    </row>
    <row r="233" spans="1:7" ht="12" x14ac:dyDescent="0.15">
      <c r="A233" s="2"/>
      <c r="B233" s="4"/>
      <c r="C233" s="6"/>
      <c r="D233" s="38"/>
      <c r="E233" s="8"/>
      <c r="F233" s="8"/>
      <c r="G233" s="39"/>
    </row>
    <row r="234" spans="1:7" ht="12" x14ac:dyDescent="0.15">
      <c r="A234" s="2"/>
      <c r="B234" s="4"/>
      <c r="C234" s="6"/>
      <c r="D234" s="38"/>
      <c r="E234" s="8"/>
      <c r="F234" s="8"/>
      <c r="G234" s="39"/>
    </row>
    <row r="235" spans="1:7" ht="12" x14ac:dyDescent="0.15">
      <c r="A235" s="2"/>
      <c r="B235" s="4"/>
      <c r="C235" s="6"/>
      <c r="D235" s="38"/>
      <c r="E235" s="8"/>
      <c r="F235" s="8"/>
      <c r="G235" s="39"/>
    </row>
    <row r="236" spans="1:7" ht="12" x14ac:dyDescent="0.15">
      <c r="A236" s="2"/>
      <c r="B236" s="4"/>
      <c r="C236" s="6"/>
      <c r="D236" s="38"/>
      <c r="E236" s="8"/>
      <c r="F236" s="8"/>
      <c r="G236" s="39"/>
    </row>
    <row r="237" spans="1:7" ht="12" x14ac:dyDescent="0.15">
      <c r="A237" s="2"/>
      <c r="B237" s="4"/>
      <c r="C237" s="6"/>
      <c r="D237" s="38"/>
      <c r="E237" s="8"/>
      <c r="F237" s="8"/>
      <c r="G237" s="39"/>
    </row>
    <row r="238" spans="1:7" ht="12" x14ac:dyDescent="0.15">
      <c r="A238" s="2"/>
      <c r="B238" s="4"/>
      <c r="C238" s="6"/>
      <c r="D238" s="38"/>
      <c r="E238" s="8"/>
      <c r="F238" s="8"/>
      <c r="G238" s="39"/>
    </row>
    <row r="239" spans="1:7" ht="12" x14ac:dyDescent="0.15">
      <c r="A239" s="2"/>
      <c r="B239" s="4"/>
      <c r="C239" s="6"/>
      <c r="D239" s="38"/>
      <c r="E239" s="8"/>
      <c r="F239" s="8"/>
      <c r="G239" s="39"/>
    </row>
    <row r="240" spans="1:7" ht="12" x14ac:dyDescent="0.15">
      <c r="A240" s="2"/>
      <c r="B240" s="4"/>
      <c r="C240" s="6"/>
      <c r="D240" s="38"/>
      <c r="E240" s="8"/>
      <c r="F240" s="8"/>
      <c r="G240" s="39"/>
    </row>
    <row r="241" spans="1:7" ht="12" x14ac:dyDescent="0.15">
      <c r="A241" s="2"/>
      <c r="B241" s="4"/>
      <c r="C241" s="6"/>
      <c r="D241" s="38"/>
      <c r="E241" s="8"/>
      <c r="F241" s="8"/>
      <c r="G241" s="39"/>
    </row>
    <row r="242" spans="1:7" ht="12" x14ac:dyDescent="0.15">
      <c r="A242" s="2"/>
      <c r="B242" s="4"/>
      <c r="C242" s="6"/>
      <c r="D242" s="38"/>
      <c r="E242" s="8"/>
      <c r="F242" s="8"/>
      <c r="G242" s="39"/>
    </row>
    <row r="243" spans="1:7" ht="12" x14ac:dyDescent="0.15">
      <c r="A243" s="2"/>
      <c r="B243" s="4"/>
      <c r="C243" s="6"/>
      <c r="D243" s="38"/>
      <c r="E243" s="8"/>
      <c r="F243" s="8"/>
      <c r="G243" s="39"/>
    </row>
    <row r="244" spans="1:7" ht="12" x14ac:dyDescent="0.15">
      <c r="A244" s="2"/>
      <c r="B244" s="4"/>
      <c r="C244" s="6"/>
      <c r="D244" s="38"/>
      <c r="E244" s="8"/>
      <c r="F244" s="8"/>
      <c r="G244" s="39"/>
    </row>
    <row r="245" spans="1:7" ht="12" x14ac:dyDescent="0.15">
      <c r="A245" s="2"/>
      <c r="B245" s="4"/>
      <c r="C245" s="6"/>
      <c r="D245" s="38"/>
      <c r="E245" s="8"/>
      <c r="F245" s="8"/>
      <c r="G245" s="39"/>
    </row>
    <row r="246" spans="1:7" ht="12" x14ac:dyDescent="0.15">
      <c r="A246" s="2"/>
      <c r="B246" s="4"/>
      <c r="C246" s="6"/>
      <c r="D246" s="38"/>
      <c r="E246" s="8"/>
      <c r="F246" s="8"/>
      <c r="G246" s="39"/>
    </row>
    <row r="247" spans="1:7" ht="12" x14ac:dyDescent="0.15">
      <c r="A247" s="2"/>
      <c r="B247" s="4"/>
      <c r="C247" s="6"/>
      <c r="D247" s="38"/>
      <c r="E247" s="8"/>
      <c r="F247" s="8"/>
      <c r="G247" s="39"/>
    </row>
    <row r="248" spans="1:7" ht="12" x14ac:dyDescent="0.15">
      <c r="A248" s="2"/>
      <c r="B248" s="4"/>
      <c r="C248" s="6"/>
      <c r="D248" s="38"/>
      <c r="E248" s="8"/>
      <c r="F248" s="8"/>
      <c r="G248" s="39"/>
    </row>
    <row r="249" spans="1:7" ht="12" x14ac:dyDescent="0.15">
      <c r="A249" s="2"/>
      <c r="B249" s="4"/>
      <c r="C249" s="6"/>
      <c r="D249" s="38"/>
      <c r="E249" s="8"/>
      <c r="F249" s="8"/>
      <c r="G249" s="39"/>
    </row>
    <row r="250" spans="1:7" ht="12" x14ac:dyDescent="0.15">
      <c r="A250" s="2"/>
      <c r="B250" s="4"/>
      <c r="C250" s="6"/>
      <c r="D250" s="38"/>
      <c r="E250" s="8"/>
      <c r="F250" s="8"/>
      <c r="G250" s="39"/>
    </row>
    <row r="251" spans="1:7" ht="12" x14ac:dyDescent="0.15">
      <c r="A251" s="2"/>
      <c r="B251" s="4"/>
      <c r="C251" s="6"/>
      <c r="D251" s="38"/>
      <c r="E251" s="8"/>
      <c r="F251" s="8"/>
      <c r="G251" s="39"/>
    </row>
    <row r="252" spans="1:7" ht="12" x14ac:dyDescent="0.15">
      <c r="A252" s="2"/>
      <c r="B252" s="4"/>
      <c r="C252" s="6"/>
      <c r="D252" s="38"/>
      <c r="E252" s="8"/>
      <c r="F252" s="8"/>
      <c r="G252" s="39"/>
    </row>
    <row r="253" spans="1:7" ht="12" x14ac:dyDescent="0.15">
      <c r="A253" s="2"/>
      <c r="B253" s="4"/>
      <c r="C253" s="6"/>
      <c r="D253" s="38"/>
      <c r="E253" s="8"/>
      <c r="F253" s="8"/>
      <c r="G253" s="39"/>
    </row>
    <row r="254" spans="1:7" ht="12" x14ac:dyDescent="0.15">
      <c r="A254" s="2"/>
      <c r="B254" s="4"/>
      <c r="C254" s="6"/>
      <c r="D254" s="38"/>
      <c r="E254" s="8"/>
      <c r="F254" s="8"/>
      <c r="G254" s="39"/>
    </row>
    <row r="255" spans="1:7" ht="12" x14ac:dyDescent="0.15">
      <c r="A255" s="2"/>
      <c r="B255" s="4"/>
      <c r="C255" s="6"/>
      <c r="D255" s="38"/>
      <c r="E255" s="8"/>
      <c r="F255" s="8"/>
      <c r="G255" s="39"/>
    </row>
    <row r="256" spans="1:7" ht="12" x14ac:dyDescent="0.15">
      <c r="A256" s="2"/>
      <c r="B256" s="4"/>
      <c r="C256" s="6"/>
      <c r="D256" s="38"/>
      <c r="E256" s="8"/>
      <c r="F256" s="8"/>
      <c r="G256" s="39"/>
    </row>
    <row r="257" spans="1:7" ht="12" x14ac:dyDescent="0.15">
      <c r="A257" s="2"/>
      <c r="B257" s="4"/>
      <c r="C257" s="6"/>
      <c r="D257" s="38"/>
      <c r="E257" s="8"/>
      <c r="F257" s="8"/>
      <c r="G257" s="39"/>
    </row>
    <row r="258" spans="1:7" ht="12" x14ac:dyDescent="0.15">
      <c r="A258" s="2"/>
      <c r="B258" s="4"/>
      <c r="C258" s="6"/>
      <c r="D258" s="38"/>
      <c r="E258" s="8"/>
      <c r="F258" s="8"/>
      <c r="G258" s="39"/>
    </row>
    <row r="259" spans="1:7" ht="12" x14ac:dyDescent="0.15">
      <c r="A259" s="2"/>
      <c r="B259" s="4"/>
      <c r="C259" s="6"/>
      <c r="D259" s="38"/>
      <c r="E259" s="8"/>
      <c r="F259" s="8"/>
      <c r="G259" s="39"/>
    </row>
    <row r="260" spans="1:7" ht="12" x14ac:dyDescent="0.15">
      <c r="A260" s="2"/>
      <c r="B260" s="4"/>
      <c r="C260" s="6"/>
      <c r="D260" s="38"/>
      <c r="E260" s="8"/>
      <c r="F260" s="8"/>
      <c r="G260" s="39"/>
    </row>
    <row r="261" spans="1:7" ht="12" x14ac:dyDescent="0.15">
      <c r="A261" s="2"/>
      <c r="B261" s="4"/>
      <c r="C261" s="6"/>
      <c r="D261" s="38"/>
      <c r="E261" s="8"/>
      <c r="F261" s="8"/>
      <c r="G261" s="39"/>
    </row>
    <row r="262" spans="1:7" ht="12" x14ac:dyDescent="0.15">
      <c r="A262" s="2"/>
      <c r="B262" s="4"/>
      <c r="C262" s="6"/>
      <c r="D262" s="38"/>
      <c r="E262" s="8"/>
      <c r="F262" s="8"/>
      <c r="G262" s="39"/>
    </row>
    <row r="263" spans="1:7" ht="12" x14ac:dyDescent="0.15">
      <c r="A263" s="2"/>
      <c r="B263" s="4"/>
      <c r="C263" s="6"/>
      <c r="D263" s="38"/>
      <c r="E263" s="8"/>
      <c r="F263" s="8"/>
      <c r="G263" s="39"/>
    </row>
    <row r="264" spans="1:7" ht="12" x14ac:dyDescent="0.15">
      <c r="A264" s="2"/>
      <c r="B264" s="4"/>
      <c r="C264" s="6"/>
      <c r="D264" s="38"/>
      <c r="E264" s="8"/>
      <c r="F264" s="8"/>
      <c r="G264" s="39"/>
    </row>
    <row r="265" spans="1:7" ht="12" x14ac:dyDescent="0.15">
      <c r="A265" s="2"/>
      <c r="B265" s="4"/>
      <c r="C265" s="6"/>
      <c r="D265" s="38"/>
      <c r="E265" s="8"/>
      <c r="F265" s="8"/>
      <c r="G265" s="39"/>
    </row>
    <row r="266" spans="1:7" ht="12" x14ac:dyDescent="0.15">
      <c r="A266" s="2"/>
      <c r="B266" s="4"/>
      <c r="C266" s="6"/>
      <c r="D266" s="38"/>
      <c r="E266" s="8"/>
      <c r="F266" s="8"/>
      <c r="G266" s="39"/>
    </row>
    <row r="267" spans="1:7" ht="12" x14ac:dyDescent="0.15">
      <c r="A267" s="2"/>
      <c r="B267" s="4"/>
      <c r="C267" s="6"/>
      <c r="D267" s="38"/>
      <c r="E267" s="8"/>
      <c r="F267" s="8"/>
      <c r="G267" s="39"/>
    </row>
    <row r="268" spans="1:7" ht="12" x14ac:dyDescent="0.15">
      <c r="A268" s="2"/>
      <c r="B268" s="4"/>
      <c r="C268" s="6"/>
      <c r="D268" s="38"/>
      <c r="E268" s="8"/>
      <c r="F268" s="8"/>
      <c r="G268" s="39"/>
    </row>
    <row r="269" spans="1:7" ht="12" x14ac:dyDescent="0.15">
      <c r="A269" s="2"/>
      <c r="B269" s="4"/>
      <c r="C269" s="6"/>
      <c r="D269" s="38"/>
      <c r="E269" s="8"/>
      <c r="F269" s="8"/>
      <c r="G269" s="39"/>
    </row>
    <row r="270" spans="1:7" ht="12" x14ac:dyDescent="0.15">
      <c r="A270" s="2"/>
      <c r="B270" s="4"/>
      <c r="C270" s="6"/>
      <c r="D270" s="38"/>
      <c r="E270" s="8"/>
      <c r="F270" s="8"/>
      <c r="G270" s="39"/>
    </row>
    <row r="271" spans="1:7" ht="12" x14ac:dyDescent="0.15">
      <c r="A271" s="2"/>
      <c r="B271" s="4"/>
      <c r="C271" s="6"/>
      <c r="D271" s="38"/>
      <c r="E271" s="8"/>
      <c r="F271" s="8"/>
      <c r="G271" s="39"/>
    </row>
    <row r="272" spans="1:7" ht="12" x14ac:dyDescent="0.15">
      <c r="A272" s="2"/>
      <c r="B272" s="4"/>
      <c r="C272" s="6"/>
      <c r="D272" s="38"/>
      <c r="E272" s="8"/>
      <c r="F272" s="8"/>
      <c r="G272" s="39"/>
    </row>
    <row r="273" spans="1:7" ht="12" x14ac:dyDescent="0.15">
      <c r="A273" s="2"/>
      <c r="B273" s="4"/>
      <c r="C273" s="6"/>
      <c r="D273" s="38"/>
      <c r="E273" s="8"/>
      <c r="F273" s="8"/>
      <c r="G273" s="39"/>
    </row>
    <row r="274" spans="1:7" ht="12" x14ac:dyDescent="0.15">
      <c r="A274" s="2"/>
      <c r="B274" s="4"/>
      <c r="C274" s="6"/>
      <c r="D274" s="38"/>
      <c r="E274" s="8"/>
      <c r="F274" s="8"/>
      <c r="G274" s="39"/>
    </row>
    <row r="275" spans="1:7" ht="12" x14ac:dyDescent="0.15">
      <c r="A275" s="2"/>
      <c r="B275" s="4"/>
      <c r="C275" s="6"/>
      <c r="D275" s="38"/>
      <c r="E275" s="8"/>
      <c r="F275" s="8"/>
      <c r="G275" s="39"/>
    </row>
    <row r="276" spans="1:7" ht="12" x14ac:dyDescent="0.15">
      <c r="A276" s="2"/>
      <c r="B276" s="4"/>
      <c r="C276" s="6"/>
      <c r="D276" s="38"/>
      <c r="E276" s="8"/>
      <c r="F276" s="8"/>
      <c r="G276" s="39"/>
    </row>
    <row r="277" spans="1:7" ht="12" x14ac:dyDescent="0.15">
      <c r="A277" s="2"/>
      <c r="B277" s="4"/>
      <c r="C277" s="6"/>
      <c r="D277" s="38"/>
      <c r="E277" s="8"/>
      <c r="F277" s="8"/>
      <c r="G277" s="39"/>
    </row>
    <row r="278" spans="1:7" ht="12" x14ac:dyDescent="0.15">
      <c r="A278" s="2"/>
      <c r="B278" s="4"/>
      <c r="C278" s="6"/>
      <c r="D278" s="38"/>
      <c r="E278" s="8"/>
      <c r="F278" s="8"/>
      <c r="G278" s="39"/>
    </row>
    <row r="279" spans="1:7" ht="12" x14ac:dyDescent="0.15">
      <c r="A279" s="2"/>
      <c r="B279" s="4"/>
      <c r="C279" s="6"/>
      <c r="D279" s="38"/>
      <c r="E279" s="8"/>
      <c r="F279" s="8"/>
      <c r="G279" s="39"/>
    </row>
    <row r="280" spans="1:7" ht="12" x14ac:dyDescent="0.15">
      <c r="A280" s="2"/>
      <c r="B280" s="4"/>
      <c r="C280" s="6"/>
      <c r="D280" s="38"/>
      <c r="E280" s="8"/>
      <c r="F280" s="8"/>
      <c r="G280" s="39"/>
    </row>
    <row r="281" spans="1:7" ht="12" x14ac:dyDescent="0.15">
      <c r="A281" s="2"/>
      <c r="B281" s="4"/>
      <c r="C281" s="6"/>
      <c r="D281" s="38"/>
      <c r="E281" s="8"/>
      <c r="F281" s="8"/>
      <c r="G281" s="39"/>
    </row>
    <row r="282" spans="1:7" ht="12" x14ac:dyDescent="0.15">
      <c r="A282" s="2"/>
      <c r="B282" s="4"/>
      <c r="C282" s="6"/>
      <c r="D282" s="38"/>
      <c r="E282" s="8"/>
      <c r="F282" s="8"/>
      <c r="G282" s="39"/>
    </row>
    <row r="283" spans="1:7" ht="12" x14ac:dyDescent="0.15">
      <c r="A283" s="2"/>
      <c r="B283" s="4"/>
      <c r="C283" s="6"/>
      <c r="D283" s="38"/>
      <c r="E283" s="8"/>
      <c r="F283" s="8"/>
      <c r="G283" s="39"/>
    </row>
    <row r="284" spans="1:7" ht="12" x14ac:dyDescent="0.15">
      <c r="A284" s="2"/>
      <c r="B284" s="4"/>
      <c r="C284" s="6"/>
      <c r="D284" s="38"/>
      <c r="E284" s="8"/>
      <c r="F284" s="8"/>
      <c r="G284" s="39"/>
    </row>
    <row r="285" spans="1:7" ht="12" x14ac:dyDescent="0.15">
      <c r="A285" s="2"/>
      <c r="B285" s="4"/>
      <c r="C285" s="6"/>
      <c r="D285" s="38"/>
      <c r="E285" s="8"/>
      <c r="F285" s="8"/>
      <c r="G285" s="39"/>
    </row>
    <row r="286" spans="1:7" ht="12" x14ac:dyDescent="0.15">
      <c r="A286" s="2"/>
      <c r="B286" s="4"/>
      <c r="C286" s="6"/>
      <c r="D286" s="38"/>
      <c r="E286" s="8"/>
      <c r="F286" s="8"/>
      <c r="G286" s="39"/>
    </row>
    <row r="287" spans="1:7" ht="12" x14ac:dyDescent="0.15">
      <c r="A287" s="2"/>
      <c r="B287" s="4"/>
      <c r="C287" s="6"/>
      <c r="D287" s="38"/>
      <c r="E287" s="8"/>
      <c r="F287" s="8"/>
      <c r="G287" s="39"/>
    </row>
    <row r="288" spans="1:7" ht="12" x14ac:dyDescent="0.15">
      <c r="A288" s="2"/>
      <c r="B288" s="4"/>
      <c r="C288" s="6"/>
      <c r="D288" s="38"/>
      <c r="E288" s="8"/>
      <c r="F288" s="8"/>
      <c r="G288" s="39"/>
    </row>
    <row r="289" spans="1:7" ht="12" x14ac:dyDescent="0.15">
      <c r="A289" s="2"/>
      <c r="B289" s="4"/>
      <c r="C289" s="6"/>
      <c r="D289" s="38"/>
      <c r="E289" s="8"/>
      <c r="F289" s="8"/>
      <c r="G289" s="39"/>
    </row>
    <row r="290" spans="1:7" ht="12" x14ac:dyDescent="0.15">
      <c r="A290" s="2"/>
      <c r="B290" s="4"/>
      <c r="C290" s="6"/>
      <c r="D290" s="38"/>
      <c r="E290" s="8"/>
      <c r="F290" s="8"/>
      <c r="G290" s="39"/>
    </row>
    <row r="291" spans="1:7" ht="12" x14ac:dyDescent="0.15">
      <c r="A291" s="2"/>
      <c r="B291" s="4"/>
      <c r="C291" s="6"/>
      <c r="D291" s="38"/>
      <c r="E291" s="8"/>
      <c r="F291" s="8"/>
      <c r="G291" s="39"/>
    </row>
    <row r="292" spans="1:7" ht="12" x14ac:dyDescent="0.15">
      <c r="A292" s="2"/>
      <c r="B292" s="4"/>
      <c r="C292" s="6"/>
      <c r="D292" s="38"/>
      <c r="E292" s="8"/>
      <c r="F292" s="8"/>
      <c r="G292" s="39"/>
    </row>
    <row r="293" spans="1:7" ht="12" x14ac:dyDescent="0.15">
      <c r="A293" s="2"/>
      <c r="B293" s="4"/>
      <c r="C293" s="6"/>
      <c r="D293" s="38"/>
      <c r="E293" s="8"/>
      <c r="F293" s="8"/>
      <c r="G293" s="39"/>
    </row>
    <row r="294" spans="1:7" ht="12" x14ac:dyDescent="0.15">
      <c r="A294" s="2"/>
      <c r="B294" s="4"/>
      <c r="C294" s="6"/>
      <c r="D294" s="38"/>
      <c r="E294" s="8"/>
      <c r="F294" s="8"/>
      <c r="G294" s="39"/>
    </row>
    <row r="295" spans="1:7" ht="12" x14ac:dyDescent="0.15">
      <c r="A295" s="2"/>
      <c r="B295" s="4"/>
      <c r="C295" s="6"/>
      <c r="D295" s="38"/>
      <c r="E295" s="8"/>
      <c r="F295" s="8"/>
      <c r="G295" s="39"/>
    </row>
    <row r="296" spans="1:7" ht="12" x14ac:dyDescent="0.15">
      <c r="A296" s="2"/>
      <c r="B296" s="4"/>
      <c r="C296" s="6"/>
      <c r="D296" s="38"/>
      <c r="E296" s="8"/>
      <c r="F296" s="8"/>
      <c r="G296" s="39"/>
    </row>
    <row r="297" spans="1:7" ht="12" x14ac:dyDescent="0.15">
      <c r="A297" s="2"/>
      <c r="B297" s="4"/>
      <c r="C297" s="6"/>
      <c r="D297" s="38"/>
      <c r="E297" s="8"/>
      <c r="F297" s="8"/>
      <c r="G297" s="39"/>
    </row>
    <row r="298" spans="1:7" ht="12" x14ac:dyDescent="0.15">
      <c r="A298" s="2"/>
      <c r="B298" s="4"/>
      <c r="C298" s="6"/>
      <c r="D298" s="38"/>
      <c r="E298" s="8"/>
      <c r="F298" s="8"/>
      <c r="G298" s="39"/>
    </row>
    <row r="299" spans="1:7" ht="12" x14ac:dyDescent="0.15">
      <c r="A299" s="2"/>
      <c r="B299" s="4"/>
      <c r="C299" s="6"/>
      <c r="D299" s="38"/>
      <c r="E299" s="8"/>
      <c r="F299" s="8"/>
      <c r="G299" s="39"/>
    </row>
    <row r="300" spans="1:7" ht="12" x14ac:dyDescent="0.15">
      <c r="A300" s="2"/>
      <c r="B300" s="4"/>
      <c r="C300" s="6"/>
      <c r="D300" s="38"/>
      <c r="E300" s="8"/>
      <c r="F300" s="8"/>
      <c r="G300" s="39"/>
    </row>
    <row r="301" spans="1:7" ht="12" x14ac:dyDescent="0.15">
      <c r="A301" s="2"/>
      <c r="B301" s="4"/>
      <c r="C301" s="6"/>
      <c r="D301" s="38"/>
      <c r="E301" s="8"/>
      <c r="F301" s="8"/>
      <c r="G301" s="39"/>
    </row>
    <row r="302" spans="1:7" ht="12" x14ac:dyDescent="0.15">
      <c r="A302" s="2"/>
      <c r="B302" s="4"/>
      <c r="C302" s="6"/>
      <c r="D302" s="38"/>
      <c r="E302" s="8"/>
      <c r="F302" s="8"/>
      <c r="G302" s="39"/>
    </row>
    <row r="303" spans="1:7" ht="12" x14ac:dyDescent="0.15">
      <c r="A303" s="2"/>
      <c r="B303" s="4"/>
      <c r="C303" s="6"/>
      <c r="D303" s="38"/>
      <c r="E303" s="8"/>
      <c r="F303" s="8"/>
      <c r="G303" s="39"/>
    </row>
    <row r="304" spans="1:7" ht="12" x14ac:dyDescent="0.15">
      <c r="A304" s="2"/>
      <c r="B304" s="4"/>
      <c r="C304" s="6"/>
      <c r="D304" s="38"/>
      <c r="E304" s="8"/>
      <c r="F304" s="8"/>
      <c r="G304" s="39"/>
    </row>
    <row r="305" spans="1:7" ht="12" x14ac:dyDescent="0.15">
      <c r="A305" s="2"/>
      <c r="B305" s="4"/>
      <c r="C305" s="6"/>
      <c r="D305" s="38"/>
      <c r="E305" s="8"/>
      <c r="F305" s="8"/>
      <c r="G305" s="39"/>
    </row>
    <row r="306" spans="1:7" ht="12" x14ac:dyDescent="0.15">
      <c r="A306" s="2"/>
      <c r="B306" s="4"/>
      <c r="C306" s="6"/>
      <c r="D306" s="38"/>
      <c r="E306" s="8"/>
      <c r="F306" s="8"/>
      <c r="G306" s="39"/>
    </row>
    <row r="307" spans="1:7" ht="12" x14ac:dyDescent="0.15">
      <c r="A307" s="2"/>
      <c r="B307" s="4"/>
      <c r="C307" s="6"/>
      <c r="D307" s="38"/>
      <c r="E307" s="8"/>
      <c r="F307" s="8"/>
      <c r="G307" s="39"/>
    </row>
    <row r="308" spans="1:7" ht="12" x14ac:dyDescent="0.15">
      <c r="A308" s="2"/>
      <c r="B308" s="4"/>
      <c r="C308" s="6"/>
      <c r="D308" s="38"/>
      <c r="E308" s="8"/>
      <c r="F308" s="8"/>
      <c r="G308" s="39"/>
    </row>
    <row r="309" spans="1:7" ht="12" x14ac:dyDescent="0.15">
      <c r="A309" s="2"/>
      <c r="B309" s="4"/>
      <c r="C309" s="6"/>
      <c r="D309" s="38"/>
      <c r="E309" s="8"/>
      <c r="F309" s="8"/>
      <c r="G309" s="39"/>
    </row>
    <row r="310" spans="1:7" ht="12" x14ac:dyDescent="0.15">
      <c r="A310" s="2"/>
      <c r="B310" s="4"/>
      <c r="C310" s="6"/>
      <c r="D310" s="38"/>
      <c r="E310" s="8"/>
      <c r="F310" s="8"/>
      <c r="G310" s="39"/>
    </row>
    <row r="311" spans="1:7" ht="12" x14ac:dyDescent="0.15">
      <c r="A311" s="2"/>
      <c r="B311" s="4"/>
      <c r="C311" s="6"/>
      <c r="D311" s="38"/>
      <c r="E311" s="8"/>
      <c r="F311" s="8"/>
      <c r="G311" s="39"/>
    </row>
    <row r="312" spans="1:7" ht="12" x14ac:dyDescent="0.15">
      <c r="A312" s="2"/>
      <c r="B312" s="4"/>
      <c r="C312" s="6"/>
      <c r="D312" s="38"/>
      <c r="E312" s="8"/>
      <c r="F312" s="8"/>
      <c r="G312" s="39"/>
    </row>
    <row r="313" spans="1:7" ht="12" x14ac:dyDescent="0.15">
      <c r="A313" s="2"/>
      <c r="B313" s="4"/>
      <c r="C313" s="6"/>
      <c r="D313" s="38"/>
      <c r="E313" s="8"/>
      <c r="F313" s="8"/>
      <c r="G313" s="39"/>
    </row>
    <row r="314" spans="1:7" ht="12" x14ac:dyDescent="0.15">
      <c r="A314" s="2"/>
      <c r="B314" s="4"/>
      <c r="C314" s="6"/>
      <c r="D314" s="38"/>
      <c r="E314" s="8"/>
      <c r="F314" s="8"/>
      <c r="G314" s="39"/>
    </row>
    <row r="315" spans="1:7" ht="12" x14ac:dyDescent="0.15">
      <c r="A315" s="2"/>
      <c r="B315" s="4"/>
      <c r="C315" s="6"/>
      <c r="D315" s="38"/>
      <c r="E315" s="8"/>
      <c r="F315" s="8"/>
      <c r="G315" s="39"/>
    </row>
    <row r="316" spans="1:7" ht="12" x14ac:dyDescent="0.15">
      <c r="A316" s="2"/>
      <c r="B316" s="4"/>
      <c r="C316" s="6"/>
      <c r="D316" s="38"/>
      <c r="E316" s="8"/>
      <c r="F316" s="8"/>
      <c r="G316" s="39"/>
    </row>
    <row r="317" spans="1:7" ht="12" x14ac:dyDescent="0.15">
      <c r="A317" s="2"/>
      <c r="B317" s="4"/>
      <c r="C317" s="6"/>
      <c r="D317" s="38"/>
      <c r="E317" s="8"/>
      <c r="F317" s="8"/>
      <c r="G317" s="39"/>
    </row>
    <row r="318" spans="1:7" ht="12" x14ac:dyDescent="0.15">
      <c r="A318" s="2"/>
      <c r="B318" s="4"/>
      <c r="C318" s="6"/>
      <c r="D318" s="38"/>
      <c r="E318" s="8"/>
      <c r="F318" s="8"/>
      <c r="G318" s="39"/>
    </row>
    <row r="319" spans="1:7" ht="12" x14ac:dyDescent="0.15">
      <c r="A319" s="2"/>
      <c r="B319" s="4"/>
      <c r="C319" s="6"/>
      <c r="D319" s="38"/>
      <c r="E319" s="8"/>
      <c r="F319" s="8"/>
      <c r="G319" s="39"/>
    </row>
    <row r="320" spans="1:7" ht="12" x14ac:dyDescent="0.15">
      <c r="A320" s="2"/>
      <c r="B320" s="4"/>
      <c r="C320" s="6"/>
      <c r="D320" s="38"/>
      <c r="E320" s="8"/>
      <c r="F320" s="8"/>
      <c r="G320" s="39"/>
    </row>
    <row r="321" spans="1:7" ht="12" x14ac:dyDescent="0.15">
      <c r="A321" s="2"/>
      <c r="B321" s="4"/>
      <c r="C321" s="6"/>
      <c r="D321" s="38"/>
      <c r="E321" s="8"/>
      <c r="F321" s="8"/>
      <c r="G321" s="39"/>
    </row>
    <row r="322" spans="1:7" ht="12" x14ac:dyDescent="0.15">
      <c r="A322" s="2"/>
      <c r="B322" s="4"/>
      <c r="C322" s="6"/>
      <c r="D322" s="38"/>
      <c r="E322" s="8"/>
      <c r="F322" s="8"/>
      <c r="G322" s="39"/>
    </row>
    <row r="323" spans="1:7" ht="12" x14ac:dyDescent="0.15">
      <c r="A323" s="2"/>
      <c r="B323" s="4"/>
      <c r="C323" s="6"/>
      <c r="D323" s="38"/>
      <c r="E323" s="8"/>
      <c r="F323" s="8"/>
      <c r="G323" s="39"/>
    </row>
    <row r="324" spans="1:7" ht="12" x14ac:dyDescent="0.15">
      <c r="A324" s="2"/>
      <c r="B324" s="4"/>
      <c r="C324" s="6"/>
      <c r="D324" s="38"/>
      <c r="E324" s="8"/>
      <c r="F324" s="8"/>
      <c r="G324" s="39"/>
    </row>
    <row r="325" spans="1:7" ht="12" x14ac:dyDescent="0.15">
      <c r="A325" s="2"/>
      <c r="B325" s="4"/>
      <c r="C325" s="6"/>
      <c r="D325" s="38"/>
      <c r="E325" s="8"/>
      <c r="F325" s="8"/>
      <c r="G325" s="39"/>
    </row>
    <row r="326" spans="1:7" ht="12" x14ac:dyDescent="0.15">
      <c r="A326" s="2"/>
      <c r="B326" s="4"/>
      <c r="C326" s="6"/>
      <c r="D326" s="38"/>
      <c r="E326" s="8"/>
      <c r="F326" s="8"/>
      <c r="G326" s="39"/>
    </row>
    <row r="327" spans="1:7" ht="12" x14ac:dyDescent="0.15">
      <c r="A327" s="2"/>
      <c r="B327" s="4"/>
      <c r="C327" s="6"/>
      <c r="D327" s="38"/>
      <c r="E327" s="8"/>
      <c r="F327" s="8"/>
      <c r="G327" s="39"/>
    </row>
    <row r="328" spans="1:7" ht="12" x14ac:dyDescent="0.15">
      <c r="A328" s="2"/>
      <c r="B328" s="4"/>
      <c r="C328" s="6"/>
      <c r="D328" s="38"/>
      <c r="E328" s="8"/>
      <c r="F328" s="8"/>
      <c r="G328" s="39"/>
    </row>
    <row r="329" spans="1:7" ht="12" x14ac:dyDescent="0.15">
      <c r="A329" s="2"/>
      <c r="B329" s="4"/>
      <c r="C329" s="6"/>
      <c r="D329" s="38"/>
      <c r="E329" s="8"/>
      <c r="F329" s="8"/>
      <c r="G329" s="39"/>
    </row>
    <row r="330" spans="1:7" ht="12" x14ac:dyDescent="0.15">
      <c r="A330" s="2"/>
      <c r="B330" s="4"/>
      <c r="C330" s="6"/>
      <c r="D330" s="38"/>
      <c r="E330" s="8"/>
      <c r="F330" s="8"/>
      <c r="G330" s="39"/>
    </row>
    <row r="331" spans="1:7" ht="12" x14ac:dyDescent="0.15">
      <c r="A331" s="2"/>
      <c r="B331" s="4"/>
      <c r="C331" s="6"/>
      <c r="D331" s="38"/>
      <c r="E331" s="8"/>
      <c r="F331" s="8"/>
      <c r="G331" s="39"/>
    </row>
    <row r="332" spans="1:7" ht="12" x14ac:dyDescent="0.15">
      <c r="A332" s="2"/>
      <c r="B332" s="4"/>
      <c r="C332" s="6"/>
      <c r="D332" s="38"/>
      <c r="E332" s="8"/>
      <c r="F332" s="8"/>
      <c r="G332" s="39"/>
    </row>
    <row r="333" spans="1:7" ht="12" x14ac:dyDescent="0.15">
      <c r="A333" s="2"/>
      <c r="B333" s="4"/>
      <c r="C333" s="6"/>
      <c r="D333" s="38"/>
      <c r="E333" s="8"/>
      <c r="F333" s="8"/>
      <c r="G333" s="39"/>
    </row>
    <row r="334" spans="1:7" ht="12" x14ac:dyDescent="0.15">
      <c r="A334" s="2"/>
      <c r="B334" s="4"/>
      <c r="C334" s="6"/>
      <c r="D334" s="38"/>
      <c r="E334" s="8"/>
      <c r="F334" s="8"/>
      <c r="G334" s="39"/>
    </row>
    <row r="335" spans="1:7" ht="12" x14ac:dyDescent="0.15">
      <c r="A335" s="2"/>
      <c r="B335" s="4"/>
      <c r="C335" s="6"/>
      <c r="D335" s="38"/>
      <c r="E335" s="8"/>
      <c r="F335" s="8"/>
      <c r="G335" s="39"/>
    </row>
    <row r="336" spans="1:7" ht="12" x14ac:dyDescent="0.15">
      <c r="A336" s="2"/>
      <c r="B336" s="4"/>
      <c r="C336" s="6"/>
      <c r="D336" s="38"/>
      <c r="E336" s="8"/>
      <c r="F336" s="8"/>
      <c r="G336" s="39"/>
    </row>
    <row r="337" spans="1:7" ht="12" x14ac:dyDescent="0.15">
      <c r="A337" s="2"/>
      <c r="B337" s="4"/>
      <c r="C337" s="6"/>
      <c r="D337" s="38"/>
      <c r="E337" s="8"/>
      <c r="F337" s="8"/>
      <c r="G337" s="39"/>
    </row>
    <row r="338" spans="1:7" ht="12" x14ac:dyDescent="0.15">
      <c r="A338" s="2"/>
      <c r="B338" s="4"/>
      <c r="C338" s="6"/>
      <c r="D338" s="38"/>
      <c r="E338" s="8"/>
      <c r="F338" s="8"/>
      <c r="G338" s="39"/>
    </row>
    <row r="339" spans="1:7" ht="12" x14ac:dyDescent="0.15">
      <c r="A339" s="2"/>
      <c r="B339" s="4"/>
      <c r="C339" s="6"/>
      <c r="D339" s="38"/>
      <c r="E339" s="8"/>
      <c r="F339" s="8"/>
      <c r="G339" s="39"/>
    </row>
    <row r="340" spans="1:7" ht="12" x14ac:dyDescent="0.15">
      <c r="A340" s="2"/>
      <c r="B340" s="4"/>
      <c r="C340" s="6"/>
      <c r="D340" s="38"/>
      <c r="E340" s="8"/>
      <c r="F340" s="8"/>
      <c r="G340" s="39"/>
    </row>
    <row r="341" spans="1:7" ht="12" x14ac:dyDescent="0.15">
      <c r="A341" s="2"/>
      <c r="B341" s="4"/>
      <c r="C341" s="6"/>
      <c r="D341" s="38"/>
      <c r="E341" s="8"/>
      <c r="F341" s="8"/>
      <c r="G341" s="39"/>
    </row>
    <row r="342" spans="1:7" ht="12" x14ac:dyDescent="0.15">
      <c r="A342" s="2"/>
      <c r="B342" s="4"/>
      <c r="C342" s="6"/>
      <c r="D342" s="38"/>
      <c r="E342" s="8"/>
      <c r="F342" s="8"/>
      <c r="G342" s="39"/>
    </row>
    <row r="343" spans="1:7" ht="12" x14ac:dyDescent="0.15">
      <c r="A343" s="2"/>
      <c r="B343" s="4"/>
      <c r="C343" s="6"/>
      <c r="D343" s="38"/>
      <c r="E343" s="8"/>
      <c r="F343" s="8"/>
      <c r="G343" s="39"/>
    </row>
    <row r="344" spans="1:7" ht="12" x14ac:dyDescent="0.15">
      <c r="A344" s="2"/>
      <c r="B344" s="4"/>
      <c r="C344" s="6"/>
      <c r="D344" s="38"/>
      <c r="E344" s="8"/>
      <c r="F344" s="8"/>
      <c r="G344" s="39"/>
    </row>
    <row r="345" spans="1:7" ht="12" x14ac:dyDescent="0.15">
      <c r="A345" s="2"/>
      <c r="B345" s="4"/>
      <c r="C345" s="6"/>
      <c r="D345" s="38"/>
      <c r="E345" s="8"/>
      <c r="F345" s="8"/>
      <c r="G345" s="39"/>
    </row>
    <row r="346" spans="1:7" ht="12" x14ac:dyDescent="0.15">
      <c r="A346" s="2"/>
      <c r="B346" s="4"/>
      <c r="C346" s="6"/>
      <c r="D346" s="38"/>
      <c r="E346" s="8"/>
      <c r="F346" s="8"/>
      <c r="G346" s="39"/>
    </row>
    <row r="347" spans="1:7" ht="12" x14ac:dyDescent="0.15">
      <c r="A347" s="2"/>
      <c r="B347" s="4"/>
      <c r="C347" s="6"/>
      <c r="D347" s="38"/>
      <c r="E347" s="8"/>
      <c r="F347" s="8"/>
      <c r="G347" s="39"/>
    </row>
    <row r="348" spans="1:7" ht="12" x14ac:dyDescent="0.15">
      <c r="A348" s="2"/>
      <c r="B348" s="4"/>
      <c r="C348" s="6"/>
      <c r="D348" s="38"/>
      <c r="E348" s="8"/>
      <c r="F348" s="8"/>
      <c r="G348" s="39"/>
    </row>
    <row r="349" spans="1:7" ht="12" x14ac:dyDescent="0.15">
      <c r="A349" s="2"/>
      <c r="B349" s="4"/>
      <c r="C349" s="6"/>
      <c r="D349" s="38"/>
      <c r="E349" s="8"/>
      <c r="F349" s="8"/>
      <c r="G349" s="39"/>
    </row>
    <row r="350" spans="1:7" ht="12" x14ac:dyDescent="0.15">
      <c r="A350" s="2"/>
      <c r="B350" s="4"/>
      <c r="C350" s="6"/>
      <c r="D350" s="38"/>
      <c r="E350" s="8"/>
      <c r="F350" s="8"/>
      <c r="G350" s="39"/>
    </row>
    <row r="351" spans="1:7" ht="12" x14ac:dyDescent="0.15">
      <c r="A351" s="2"/>
      <c r="B351" s="4"/>
      <c r="C351" s="6"/>
      <c r="D351" s="38"/>
      <c r="E351" s="8"/>
      <c r="F351" s="8"/>
      <c r="G351" s="39"/>
    </row>
    <row r="352" spans="1:7" ht="12" x14ac:dyDescent="0.15">
      <c r="A352" s="2"/>
      <c r="B352" s="4"/>
      <c r="C352" s="6"/>
      <c r="D352" s="38"/>
      <c r="E352" s="8"/>
      <c r="F352" s="8"/>
      <c r="G352" s="39"/>
    </row>
    <row r="353" spans="1:7" ht="12" x14ac:dyDescent="0.15">
      <c r="A353" s="2"/>
      <c r="B353" s="4"/>
      <c r="C353" s="6"/>
      <c r="D353" s="38"/>
      <c r="E353" s="8"/>
      <c r="F353" s="8"/>
      <c r="G353" s="39"/>
    </row>
    <row r="354" spans="1:7" ht="12" x14ac:dyDescent="0.15">
      <c r="A354" s="2"/>
      <c r="B354" s="4"/>
      <c r="C354" s="6"/>
      <c r="D354" s="38"/>
      <c r="E354" s="8"/>
      <c r="F354" s="8"/>
      <c r="G354" s="39"/>
    </row>
    <row r="355" spans="1:7" ht="12" x14ac:dyDescent="0.15">
      <c r="A355" s="2"/>
      <c r="B355" s="4"/>
      <c r="C355" s="6"/>
      <c r="D355" s="38"/>
      <c r="E355" s="8"/>
      <c r="F355" s="8"/>
      <c r="G355" s="39"/>
    </row>
    <row r="356" spans="1:7" ht="12" x14ac:dyDescent="0.15">
      <c r="A356" s="2"/>
      <c r="B356" s="4"/>
      <c r="C356" s="6"/>
      <c r="D356" s="38"/>
      <c r="E356" s="8"/>
      <c r="F356" s="8"/>
      <c r="G356" s="39"/>
    </row>
    <row r="357" spans="1:7" ht="12" x14ac:dyDescent="0.15">
      <c r="A357" s="2"/>
      <c r="B357" s="4"/>
      <c r="C357" s="6"/>
      <c r="D357" s="38"/>
      <c r="E357" s="8"/>
      <c r="F357" s="8"/>
      <c r="G357" s="39"/>
    </row>
    <row r="358" spans="1:7" ht="12" x14ac:dyDescent="0.15">
      <c r="A358" s="2"/>
      <c r="B358" s="4"/>
      <c r="C358" s="6"/>
      <c r="D358" s="38"/>
      <c r="E358" s="8"/>
      <c r="F358" s="8"/>
      <c r="G358" s="39"/>
    </row>
    <row r="359" spans="1:7" ht="12" x14ac:dyDescent="0.15">
      <c r="A359" s="2"/>
      <c r="B359" s="4"/>
      <c r="C359" s="6"/>
      <c r="D359" s="38"/>
      <c r="E359" s="8"/>
      <c r="F359" s="8"/>
      <c r="G359" s="39"/>
    </row>
    <row r="360" spans="1:7" ht="12" x14ac:dyDescent="0.15">
      <c r="A360" s="2"/>
      <c r="B360" s="4"/>
      <c r="C360" s="6"/>
      <c r="D360" s="38"/>
      <c r="E360" s="8"/>
      <c r="F360" s="8"/>
      <c r="G360" s="39"/>
    </row>
    <row r="361" spans="1:7" ht="12" x14ac:dyDescent="0.15">
      <c r="A361" s="2"/>
      <c r="B361" s="4"/>
      <c r="C361" s="6"/>
      <c r="D361" s="38"/>
      <c r="E361" s="8"/>
      <c r="F361" s="8"/>
      <c r="G361" s="39"/>
    </row>
    <row r="362" spans="1:7" ht="12" x14ac:dyDescent="0.15">
      <c r="A362" s="2"/>
      <c r="B362" s="4"/>
      <c r="C362" s="6"/>
      <c r="D362" s="38"/>
      <c r="E362" s="8"/>
      <c r="F362" s="8"/>
      <c r="G362" s="39"/>
    </row>
    <row r="363" spans="1:7" ht="12" x14ac:dyDescent="0.15">
      <c r="A363" s="2"/>
      <c r="B363" s="4"/>
      <c r="C363" s="6"/>
      <c r="D363" s="38"/>
      <c r="E363" s="8"/>
      <c r="F363" s="8"/>
      <c r="G363" s="39"/>
    </row>
    <row r="364" spans="1:7" ht="12" x14ac:dyDescent="0.15">
      <c r="A364" s="2"/>
      <c r="B364" s="4"/>
      <c r="C364" s="6"/>
      <c r="D364" s="38"/>
      <c r="E364" s="8"/>
      <c r="F364" s="8"/>
      <c r="G364" s="39"/>
    </row>
    <row r="365" spans="1:7" ht="12" x14ac:dyDescent="0.15">
      <c r="A365" s="2"/>
      <c r="B365" s="4"/>
      <c r="C365" s="6"/>
      <c r="D365" s="38"/>
      <c r="E365" s="8"/>
      <c r="F365" s="8"/>
      <c r="G365" s="39"/>
    </row>
    <row r="366" spans="1:7" ht="12" x14ac:dyDescent="0.15">
      <c r="A366" s="2"/>
      <c r="B366" s="4"/>
      <c r="C366" s="6"/>
      <c r="D366" s="38"/>
      <c r="E366" s="8"/>
      <c r="F366" s="8"/>
      <c r="G366" s="39"/>
    </row>
    <row r="367" spans="1:7" ht="12" x14ac:dyDescent="0.15">
      <c r="A367" s="2"/>
      <c r="B367" s="4"/>
      <c r="C367" s="6"/>
      <c r="D367" s="38"/>
      <c r="E367" s="8"/>
      <c r="F367" s="8"/>
      <c r="G367" s="39"/>
    </row>
    <row r="368" spans="1:7" ht="12" x14ac:dyDescent="0.15">
      <c r="A368" s="2"/>
      <c r="B368" s="4"/>
      <c r="C368" s="6"/>
      <c r="D368" s="38"/>
      <c r="E368" s="8"/>
      <c r="F368" s="8"/>
      <c r="G368" s="39"/>
    </row>
    <row r="369" spans="1:7" ht="12" x14ac:dyDescent="0.15">
      <c r="A369" s="2"/>
      <c r="B369" s="4"/>
      <c r="C369" s="6"/>
      <c r="D369" s="38"/>
      <c r="E369" s="8"/>
      <c r="F369" s="8"/>
      <c r="G369" s="39"/>
    </row>
    <row r="370" spans="1:7" ht="12" x14ac:dyDescent="0.15">
      <c r="A370" s="2"/>
      <c r="B370" s="4"/>
      <c r="C370" s="6"/>
      <c r="D370" s="38"/>
      <c r="E370" s="8"/>
      <c r="F370" s="8"/>
      <c r="G370" s="39"/>
    </row>
    <row r="371" spans="1:7" ht="12" x14ac:dyDescent="0.15">
      <c r="A371" s="2"/>
      <c r="B371" s="4"/>
      <c r="C371" s="6"/>
      <c r="D371" s="38"/>
      <c r="E371" s="8"/>
      <c r="F371" s="8"/>
      <c r="G371" s="39"/>
    </row>
    <row r="372" spans="1:7" ht="12" x14ac:dyDescent="0.15">
      <c r="A372" s="2"/>
      <c r="B372" s="4"/>
      <c r="C372" s="6"/>
      <c r="D372" s="38"/>
      <c r="E372" s="8"/>
      <c r="F372" s="8"/>
      <c r="G372" s="39"/>
    </row>
    <row r="373" spans="1:7" ht="12" x14ac:dyDescent="0.15">
      <c r="A373" s="2"/>
      <c r="B373" s="4"/>
      <c r="C373" s="6"/>
      <c r="D373" s="38"/>
      <c r="E373" s="8"/>
      <c r="F373" s="8"/>
      <c r="G373" s="39"/>
    </row>
    <row r="374" spans="1:7" ht="12" x14ac:dyDescent="0.15">
      <c r="A374" s="2"/>
      <c r="B374" s="4"/>
      <c r="C374" s="6"/>
      <c r="D374" s="38"/>
      <c r="E374" s="8"/>
      <c r="F374" s="8"/>
      <c r="G374" s="39"/>
    </row>
    <row r="375" spans="1:7" ht="12" x14ac:dyDescent="0.15">
      <c r="A375" s="2"/>
      <c r="B375" s="4"/>
      <c r="C375" s="6"/>
      <c r="D375" s="38"/>
      <c r="E375" s="8"/>
      <c r="F375" s="8"/>
      <c r="G375" s="39"/>
    </row>
    <row r="376" spans="1:7" ht="12" x14ac:dyDescent="0.15">
      <c r="A376" s="2"/>
      <c r="B376" s="4"/>
      <c r="C376" s="6"/>
      <c r="D376" s="38"/>
      <c r="E376" s="8"/>
      <c r="F376" s="8"/>
      <c r="G376" s="39"/>
    </row>
    <row r="377" spans="1:7" ht="12" x14ac:dyDescent="0.15">
      <c r="A377" s="2"/>
      <c r="B377" s="4"/>
      <c r="C377" s="6"/>
      <c r="D377" s="38"/>
      <c r="E377" s="8"/>
      <c r="F377" s="8"/>
      <c r="G377" s="39"/>
    </row>
    <row r="378" spans="1:7" ht="12" x14ac:dyDescent="0.15">
      <c r="A378" s="2"/>
      <c r="B378" s="4"/>
      <c r="C378" s="6"/>
      <c r="D378" s="38"/>
      <c r="E378" s="8"/>
      <c r="F378" s="8"/>
      <c r="G378" s="39"/>
    </row>
    <row r="379" spans="1:7" ht="12" x14ac:dyDescent="0.15">
      <c r="A379" s="2"/>
      <c r="B379" s="4"/>
      <c r="C379" s="6"/>
      <c r="D379" s="38"/>
      <c r="E379" s="8"/>
      <c r="F379" s="8"/>
      <c r="G379" s="39"/>
    </row>
    <row r="380" spans="1:7" ht="12" x14ac:dyDescent="0.15">
      <c r="A380" s="2"/>
      <c r="B380" s="4"/>
      <c r="C380" s="6"/>
      <c r="D380" s="38"/>
      <c r="E380" s="8"/>
      <c r="F380" s="8"/>
      <c r="G380" s="39"/>
    </row>
    <row r="381" spans="1:7" ht="12" x14ac:dyDescent="0.15">
      <c r="A381" s="2"/>
      <c r="B381" s="4"/>
      <c r="C381" s="6"/>
      <c r="D381" s="38"/>
      <c r="E381" s="8"/>
      <c r="F381" s="8"/>
      <c r="G381" s="39"/>
    </row>
    <row r="382" spans="1:7" ht="12" x14ac:dyDescent="0.15">
      <c r="A382" s="2"/>
      <c r="B382" s="4"/>
      <c r="C382" s="6"/>
      <c r="D382" s="38"/>
      <c r="E382" s="8"/>
      <c r="F382" s="8"/>
      <c r="G382" s="39"/>
    </row>
    <row r="383" spans="1:7" ht="12" x14ac:dyDescent="0.15">
      <c r="A383" s="2"/>
      <c r="B383" s="4"/>
      <c r="C383" s="6"/>
      <c r="D383" s="38"/>
      <c r="E383" s="8"/>
      <c r="F383" s="8"/>
      <c r="G383" s="39"/>
    </row>
    <row r="384" spans="1:7" ht="12" x14ac:dyDescent="0.15">
      <c r="A384" s="2"/>
      <c r="B384" s="4"/>
      <c r="C384" s="6"/>
      <c r="D384" s="38"/>
      <c r="E384" s="8"/>
      <c r="F384" s="8"/>
      <c r="G384" s="39"/>
    </row>
    <row r="385" spans="1:7" ht="12" x14ac:dyDescent="0.15">
      <c r="A385" s="2"/>
      <c r="B385" s="4"/>
      <c r="C385" s="6"/>
      <c r="D385" s="38"/>
      <c r="E385" s="8"/>
      <c r="F385" s="8"/>
      <c r="G385" s="39"/>
    </row>
    <row r="386" spans="1:7" ht="12" x14ac:dyDescent="0.15">
      <c r="A386" s="2"/>
      <c r="B386" s="4"/>
      <c r="C386" s="6"/>
      <c r="D386" s="38"/>
      <c r="E386" s="8"/>
      <c r="F386" s="8"/>
      <c r="G386" s="39"/>
    </row>
    <row r="387" spans="1:7" ht="12" x14ac:dyDescent="0.15">
      <c r="A387" s="2"/>
      <c r="B387" s="4"/>
      <c r="C387" s="6"/>
      <c r="D387" s="38"/>
      <c r="E387" s="8"/>
      <c r="F387" s="8"/>
      <c r="G387" s="39"/>
    </row>
    <row r="388" spans="1:7" ht="12" x14ac:dyDescent="0.15">
      <c r="A388" s="2"/>
      <c r="B388" s="4"/>
      <c r="C388" s="6"/>
      <c r="D388" s="38"/>
      <c r="E388" s="8"/>
      <c r="F388" s="8"/>
      <c r="G388" s="39"/>
    </row>
    <row r="389" spans="1:7" ht="12" x14ac:dyDescent="0.15">
      <c r="A389" s="2"/>
      <c r="B389" s="4"/>
      <c r="C389" s="6"/>
      <c r="D389" s="38"/>
      <c r="E389" s="8"/>
      <c r="F389" s="8"/>
      <c r="G389" s="39"/>
    </row>
    <row r="390" spans="1:7" ht="12" x14ac:dyDescent="0.15">
      <c r="A390" s="2"/>
      <c r="B390" s="4"/>
      <c r="C390" s="6"/>
      <c r="D390" s="38"/>
      <c r="E390" s="8"/>
      <c r="F390" s="8"/>
      <c r="G390" s="39"/>
    </row>
    <row r="391" spans="1:7" ht="12" x14ac:dyDescent="0.15">
      <c r="A391" s="2"/>
      <c r="B391" s="4"/>
      <c r="C391" s="6"/>
      <c r="D391" s="38"/>
      <c r="E391" s="8"/>
      <c r="F391" s="8"/>
      <c r="G391" s="39"/>
    </row>
    <row r="392" spans="1:7" ht="12" x14ac:dyDescent="0.15">
      <c r="A392" s="2"/>
      <c r="B392" s="4"/>
      <c r="C392" s="6"/>
      <c r="D392" s="38"/>
      <c r="E392" s="8"/>
      <c r="F392" s="8"/>
      <c r="G392" s="39"/>
    </row>
    <row r="393" spans="1:7" ht="12" x14ac:dyDescent="0.15">
      <c r="A393" s="2"/>
      <c r="B393" s="4"/>
      <c r="C393" s="6"/>
      <c r="D393" s="38"/>
      <c r="E393" s="8"/>
      <c r="F393" s="8"/>
      <c r="G393" s="39"/>
    </row>
    <row r="394" spans="1:7" ht="12" x14ac:dyDescent="0.15">
      <c r="A394" s="2"/>
      <c r="B394" s="4"/>
      <c r="C394" s="6"/>
      <c r="D394" s="38"/>
      <c r="E394" s="8"/>
      <c r="F394" s="8"/>
      <c r="G394" s="39"/>
    </row>
    <row r="395" spans="1:7" ht="12" x14ac:dyDescent="0.15">
      <c r="A395" s="2"/>
      <c r="B395" s="4"/>
      <c r="C395" s="6"/>
      <c r="D395" s="38"/>
      <c r="E395" s="8"/>
      <c r="F395" s="8"/>
      <c r="G395" s="39"/>
    </row>
    <row r="396" spans="1:7" ht="12" x14ac:dyDescent="0.15">
      <c r="A396" s="2"/>
      <c r="B396" s="4"/>
      <c r="C396" s="6"/>
      <c r="D396" s="38"/>
      <c r="E396" s="8"/>
      <c r="F396" s="8"/>
      <c r="G396" s="39"/>
    </row>
    <row r="397" spans="1:7" ht="12" x14ac:dyDescent="0.15">
      <c r="A397" s="2"/>
      <c r="B397" s="4"/>
      <c r="C397" s="6"/>
      <c r="D397" s="38"/>
      <c r="E397" s="8"/>
      <c r="F397" s="8"/>
      <c r="G397" s="39"/>
    </row>
    <row r="398" spans="1:7" ht="12" x14ac:dyDescent="0.15">
      <c r="A398" s="2"/>
      <c r="B398" s="4"/>
      <c r="C398" s="6"/>
      <c r="D398" s="38"/>
      <c r="E398" s="8"/>
      <c r="F398" s="8"/>
      <c r="G398" s="39"/>
    </row>
    <row r="399" spans="1:7" ht="12" x14ac:dyDescent="0.15">
      <c r="A399" s="2"/>
      <c r="B399" s="4"/>
      <c r="C399" s="6"/>
      <c r="D399" s="38"/>
      <c r="E399" s="8"/>
      <c r="F399" s="8"/>
      <c r="G399" s="39"/>
    </row>
    <row r="400" spans="1:7" ht="12" x14ac:dyDescent="0.15">
      <c r="A400" s="2"/>
      <c r="B400" s="4"/>
      <c r="C400" s="6"/>
      <c r="D400" s="38"/>
      <c r="E400" s="8"/>
      <c r="F400" s="8"/>
      <c r="G400" s="39"/>
    </row>
    <row r="401" spans="1:7" ht="12" x14ac:dyDescent="0.15">
      <c r="A401" s="2"/>
      <c r="B401" s="4"/>
      <c r="C401" s="6"/>
      <c r="D401" s="38"/>
      <c r="E401" s="8"/>
      <c r="F401" s="8"/>
      <c r="G401" s="39"/>
    </row>
    <row r="402" spans="1:7" ht="12" x14ac:dyDescent="0.15">
      <c r="A402" s="2"/>
      <c r="B402" s="4"/>
      <c r="C402" s="6"/>
      <c r="D402" s="38"/>
      <c r="E402" s="8"/>
      <c r="F402" s="8"/>
      <c r="G402" s="39"/>
    </row>
    <row r="403" spans="1:7" ht="12" x14ac:dyDescent="0.15">
      <c r="A403" s="2"/>
      <c r="B403" s="4"/>
      <c r="C403" s="6"/>
      <c r="D403" s="38"/>
      <c r="E403" s="8"/>
      <c r="F403" s="8"/>
      <c r="G403" s="39"/>
    </row>
    <row r="404" spans="1:7" ht="12" x14ac:dyDescent="0.15">
      <c r="A404" s="2"/>
      <c r="B404" s="4"/>
      <c r="C404" s="6"/>
      <c r="D404" s="38"/>
      <c r="E404" s="8"/>
      <c r="F404" s="8"/>
      <c r="G404" s="39"/>
    </row>
    <row r="405" spans="1:7" ht="12" x14ac:dyDescent="0.15">
      <c r="A405" s="2"/>
      <c r="B405" s="4"/>
      <c r="C405" s="6"/>
      <c r="D405" s="38"/>
      <c r="E405" s="8"/>
      <c r="F405" s="8"/>
      <c r="G405" s="39"/>
    </row>
    <row r="406" spans="1:7" ht="12" x14ac:dyDescent="0.15">
      <c r="A406" s="2"/>
      <c r="B406" s="4"/>
      <c r="C406" s="6"/>
      <c r="D406" s="38"/>
      <c r="E406" s="8"/>
      <c r="F406" s="8"/>
      <c r="G406" s="39"/>
    </row>
    <row r="407" spans="1:7" ht="12" x14ac:dyDescent="0.15">
      <c r="A407" s="2"/>
      <c r="B407" s="4"/>
      <c r="C407" s="6"/>
      <c r="D407" s="38"/>
      <c r="E407" s="8"/>
      <c r="F407" s="8"/>
      <c r="G407" s="39"/>
    </row>
    <row r="408" spans="1:7" ht="12" x14ac:dyDescent="0.15">
      <c r="A408" s="2"/>
      <c r="B408" s="4"/>
      <c r="C408" s="6"/>
      <c r="D408" s="38"/>
      <c r="E408" s="8"/>
      <c r="F408" s="8"/>
      <c r="G408" s="39"/>
    </row>
    <row r="409" spans="1:7" ht="12" x14ac:dyDescent="0.15">
      <c r="A409" s="2"/>
      <c r="B409" s="4"/>
      <c r="C409" s="6"/>
      <c r="D409" s="38"/>
      <c r="E409" s="8"/>
      <c r="F409" s="8"/>
      <c r="G409" s="39"/>
    </row>
    <row r="410" spans="1:7" ht="12" x14ac:dyDescent="0.15">
      <c r="A410" s="2"/>
      <c r="B410" s="4"/>
      <c r="C410" s="6"/>
      <c r="D410" s="38"/>
      <c r="E410" s="8"/>
      <c r="F410" s="8"/>
      <c r="G410" s="39"/>
    </row>
    <row r="411" spans="1:7" ht="12" x14ac:dyDescent="0.15">
      <c r="A411" s="2"/>
      <c r="B411" s="4"/>
      <c r="C411" s="6"/>
      <c r="D411" s="38"/>
      <c r="E411" s="8"/>
      <c r="F411" s="8"/>
      <c r="G411" s="39"/>
    </row>
    <row r="412" spans="1:7" ht="12" x14ac:dyDescent="0.15">
      <c r="A412" s="2"/>
      <c r="B412" s="4"/>
      <c r="C412" s="6"/>
      <c r="D412" s="38"/>
      <c r="E412" s="8"/>
      <c r="F412" s="8"/>
      <c r="G412" s="39"/>
    </row>
    <row r="413" spans="1:7" ht="12" x14ac:dyDescent="0.15">
      <c r="A413" s="2"/>
      <c r="B413" s="4"/>
      <c r="C413" s="6"/>
      <c r="D413" s="38"/>
      <c r="E413" s="8"/>
      <c r="F413" s="8"/>
      <c r="G413" s="39"/>
    </row>
    <row r="414" spans="1:7" ht="12" x14ac:dyDescent="0.15">
      <c r="A414" s="2"/>
      <c r="B414" s="4"/>
      <c r="C414" s="6"/>
      <c r="D414" s="38"/>
      <c r="E414" s="8"/>
      <c r="F414" s="8"/>
      <c r="G414" s="39"/>
    </row>
    <row r="415" spans="1:7" ht="12" x14ac:dyDescent="0.15">
      <c r="A415" s="2"/>
      <c r="B415" s="4"/>
      <c r="C415" s="6"/>
      <c r="D415" s="38"/>
      <c r="E415" s="8"/>
      <c r="F415" s="8"/>
      <c r="G415" s="39"/>
    </row>
    <row r="416" spans="1:7" ht="12" x14ac:dyDescent="0.15">
      <c r="A416" s="2"/>
      <c r="B416" s="4"/>
      <c r="C416" s="6"/>
      <c r="D416" s="38"/>
      <c r="E416" s="8"/>
      <c r="F416" s="8"/>
      <c r="G416" s="39"/>
    </row>
    <row r="417" spans="1:7" ht="12" x14ac:dyDescent="0.15">
      <c r="A417" s="2"/>
      <c r="B417" s="4"/>
      <c r="C417" s="6"/>
      <c r="D417" s="38"/>
      <c r="E417" s="8"/>
      <c r="F417" s="8"/>
      <c r="G417" s="39"/>
    </row>
    <row r="418" spans="1:7" ht="12" x14ac:dyDescent="0.15">
      <c r="A418" s="2"/>
      <c r="B418" s="4"/>
      <c r="C418" s="6"/>
      <c r="D418" s="38"/>
      <c r="E418" s="8"/>
      <c r="F418" s="8"/>
      <c r="G418" s="39"/>
    </row>
    <row r="419" spans="1:7" ht="12" x14ac:dyDescent="0.15">
      <c r="A419" s="2"/>
      <c r="B419" s="4"/>
      <c r="C419" s="6"/>
      <c r="D419" s="38"/>
      <c r="E419" s="8"/>
      <c r="F419" s="8"/>
      <c r="G419" s="39"/>
    </row>
    <row r="420" spans="1:7" ht="12" x14ac:dyDescent="0.15">
      <c r="A420" s="2"/>
      <c r="B420" s="4"/>
      <c r="C420" s="6"/>
      <c r="D420" s="38"/>
      <c r="E420" s="8"/>
      <c r="F420" s="8"/>
      <c r="G420" s="39"/>
    </row>
    <row r="421" spans="1:7" ht="12" x14ac:dyDescent="0.15">
      <c r="A421" s="2"/>
      <c r="B421" s="4"/>
      <c r="C421" s="6"/>
      <c r="D421" s="38"/>
      <c r="E421" s="8"/>
      <c r="F421" s="8"/>
      <c r="G421" s="39"/>
    </row>
    <row r="422" spans="1:7" ht="12" x14ac:dyDescent="0.15">
      <c r="A422" s="2"/>
      <c r="B422" s="4"/>
      <c r="C422" s="6"/>
      <c r="D422" s="38"/>
      <c r="E422" s="8"/>
      <c r="F422" s="8"/>
      <c r="G422" s="39"/>
    </row>
    <row r="423" spans="1:7" ht="12" x14ac:dyDescent="0.15">
      <c r="A423" s="2"/>
      <c r="B423" s="4"/>
      <c r="C423" s="6"/>
      <c r="D423" s="38"/>
      <c r="E423" s="8"/>
      <c r="F423" s="8"/>
      <c r="G423" s="39"/>
    </row>
    <row r="424" spans="1:7" ht="12" x14ac:dyDescent="0.15">
      <c r="A424" s="2"/>
      <c r="B424" s="4"/>
      <c r="C424" s="6"/>
      <c r="D424" s="38"/>
      <c r="E424" s="8"/>
      <c r="F424" s="8"/>
      <c r="G424" s="39"/>
    </row>
    <row r="425" spans="1:7" ht="12" x14ac:dyDescent="0.15">
      <c r="A425" s="2"/>
      <c r="B425" s="4"/>
      <c r="C425" s="6"/>
      <c r="D425" s="38"/>
      <c r="E425" s="8"/>
      <c r="F425" s="8"/>
      <c r="G425" s="39"/>
    </row>
    <row r="426" spans="1:7" ht="12" x14ac:dyDescent="0.15">
      <c r="A426" s="2"/>
      <c r="B426" s="4"/>
      <c r="C426" s="6"/>
      <c r="D426" s="38"/>
      <c r="E426" s="8"/>
      <c r="F426" s="8"/>
      <c r="G426" s="39"/>
    </row>
    <row r="427" spans="1:7" ht="12" x14ac:dyDescent="0.15">
      <c r="A427" s="2"/>
      <c r="B427" s="4"/>
      <c r="C427" s="6"/>
      <c r="D427" s="38"/>
      <c r="E427" s="8"/>
      <c r="F427" s="8"/>
      <c r="G427" s="39"/>
    </row>
    <row r="428" spans="1:7" ht="12" x14ac:dyDescent="0.15">
      <c r="A428" s="2"/>
      <c r="B428" s="4"/>
      <c r="C428" s="6"/>
      <c r="D428" s="38"/>
      <c r="E428" s="8"/>
      <c r="F428" s="8"/>
      <c r="G428" s="39"/>
    </row>
    <row r="429" spans="1:7" ht="12" x14ac:dyDescent="0.15">
      <c r="A429" s="2"/>
      <c r="B429" s="4"/>
      <c r="C429" s="6"/>
      <c r="D429" s="38"/>
      <c r="E429" s="8"/>
      <c r="F429" s="8"/>
      <c r="G429" s="39"/>
    </row>
    <row r="430" spans="1:7" ht="12" x14ac:dyDescent="0.15">
      <c r="A430" s="2"/>
      <c r="B430" s="4"/>
      <c r="C430" s="6"/>
      <c r="D430" s="38"/>
      <c r="E430" s="8"/>
      <c r="F430" s="8"/>
      <c r="G430" s="39"/>
    </row>
    <row r="431" spans="1:7" ht="12" x14ac:dyDescent="0.15">
      <c r="A431" s="2"/>
      <c r="B431" s="4"/>
      <c r="C431" s="6"/>
      <c r="D431" s="38"/>
      <c r="E431" s="8"/>
      <c r="F431" s="8"/>
      <c r="G431" s="39"/>
    </row>
    <row r="432" spans="1:7" ht="12" x14ac:dyDescent="0.15">
      <c r="A432" s="2"/>
      <c r="B432" s="4"/>
      <c r="C432" s="6"/>
      <c r="D432" s="38"/>
      <c r="E432" s="8"/>
      <c r="F432" s="8"/>
      <c r="G432" s="39"/>
    </row>
    <row r="433" spans="1:7" ht="12" x14ac:dyDescent="0.15">
      <c r="A433" s="2"/>
      <c r="B433" s="4"/>
      <c r="C433" s="6"/>
      <c r="D433" s="38"/>
      <c r="E433" s="8"/>
      <c r="F433" s="8"/>
      <c r="G433" s="39"/>
    </row>
    <row r="434" spans="1:7" ht="12" x14ac:dyDescent="0.15">
      <c r="A434" s="2"/>
      <c r="B434" s="4"/>
      <c r="C434" s="6"/>
      <c r="D434" s="38"/>
      <c r="E434" s="8"/>
      <c r="F434" s="8"/>
      <c r="G434" s="39"/>
    </row>
    <row r="435" spans="1:7" ht="12" x14ac:dyDescent="0.15">
      <c r="A435" s="2"/>
      <c r="B435" s="4"/>
      <c r="C435" s="6"/>
      <c r="D435" s="38"/>
      <c r="E435" s="8"/>
      <c r="F435" s="8"/>
      <c r="G435" s="39"/>
    </row>
    <row r="436" spans="1:7" ht="12" x14ac:dyDescent="0.15">
      <c r="A436" s="2"/>
      <c r="B436" s="4"/>
      <c r="C436" s="6"/>
      <c r="D436" s="38"/>
      <c r="E436" s="8"/>
      <c r="F436" s="8"/>
      <c r="G436" s="39"/>
    </row>
    <row r="437" spans="1:7" ht="12" x14ac:dyDescent="0.15">
      <c r="A437" s="2"/>
      <c r="B437" s="4"/>
      <c r="C437" s="6"/>
      <c r="D437" s="38"/>
      <c r="E437" s="8"/>
      <c r="F437" s="8"/>
      <c r="G437" s="39"/>
    </row>
    <row r="438" spans="1:7" ht="12" x14ac:dyDescent="0.15">
      <c r="A438" s="2"/>
      <c r="B438" s="4"/>
      <c r="C438" s="6"/>
      <c r="D438" s="38"/>
      <c r="E438" s="8"/>
      <c r="F438" s="8"/>
      <c r="G438" s="39"/>
    </row>
    <row r="439" spans="1:7" ht="12" x14ac:dyDescent="0.15">
      <c r="A439" s="2"/>
      <c r="B439" s="4"/>
      <c r="C439" s="6"/>
      <c r="D439" s="38"/>
      <c r="E439" s="8"/>
      <c r="F439" s="8"/>
      <c r="G439" s="39"/>
    </row>
    <row r="440" spans="1:7" ht="12" x14ac:dyDescent="0.15">
      <c r="A440" s="2"/>
      <c r="B440" s="4"/>
      <c r="C440" s="6"/>
      <c r="D440" s="38"/>
      <c r="E440" s="8"/>
      <c r="F440" s="8"/>
      <c r="G440" s="39"/>
    </row>
    <row r="441" spans="1:7" ht="12" x14ac:dyDescent="0.15">
      <c r="A441" s="2"/>
      <c r="B441" s="4"/>
      <c r="C441" s="6"/>
      <c r="D441" s="38"/>
      <c r="E441" s="8"/>
      <c r="F441" s="8"/>
      <c r="G441" s="39"/>
    </row>
    <row r="442" spans="1:7" ht="12" x14ac:dyDescent="0.15">
      <c r="A442" s="2"/>
      <c r="B442" s="4"/>
      <c r="C442" s="6"/>
      <c r="D442" s="38"/>
      <c r="E442" s="8"/>
      <c r="F442" s="8"/>
      <c r="G442" s="39"/>
    </row>
    <row r="443" spans="1:7" ht="12" x14ac:dyDescent="0.15">
      <c r="A443" s="2"/>
      <c r="B443" s="4"/>
      <c r="C443" s="6"/>
      <c r="D443" s="38"/>
      <c r="E443" s="8"/>
      <c r="F443" s="8"/>
      <c r="G443" s="39"/>
    </row>
    <row r="444" spans="1:7" ht="12" x14ac:dyDescent="0.15">
      <c r="A444" s="2"/>
      <c r="B444" s="4"/>
      <c r="C444" s="6"/>
      <c r="D444" s="38"/>
      <c r="E444" s="8"/>
      <c r="F444" s="8"/>
      <c r="G444" s="39"/>
    </row>
    <row r="445" spans="1:7" ht="12" x14ac:dyDescent="0.15">
      <c r="A445" s="2"/>
      <c r="B445" s="4"/>
      <c r="C445" s="6"/>
      <c r="D445" s="38"/>
      <c r="E445" s="8"/>
      <c r="F445" s="8"/>
      <c r="G445" s="39"/>
    </row>
    <row r="446" spans="1:7" ht="12" x14ac:dyDescent="0.15">
      <c r="A446" s="2"/>
      <c r="B446" s="4"/>
      <c r="C446" s="6"/>
      <c r="D446" s="38"/>
      <c r="E446" s="8"/>
      <c r="F446" s="8"/>
      <c r="G446" s="39"/>
    </row>
    <row r="447" spans="1:7" ht="12" x14ac:dyDescent="0.15">
      <c r="A447" s="2"/>
      <c r="B447" s="4"/>
      <c r="C447" s="6"/>
      <c r="D447" s="38"/>
      <c r="E447" s="8"/>
      <c r="F447" s="8"/>
      <c r="G447" s="39"/>
    </row>
    <row r="448" spans="1:7" ht="12" x14ac:dyDescent="0.15">
      <c r="A448" s="2"/>
      <c r="B448" s="4"/>
      <c r="C448" s="6"/>
      <c r="D448" s="38"/>
      <c r="E448" s="8"/>
      <c r="F448" s="8"/>
      <c r="G448" s="39"/>
    </row>
    <row r="449" spans="1:7" ht="12" x14ac:dyDescent="0.15">
      <c r="A449" s="2"/>
      <c r="B449" s="4"/>
      <c r="C449" s="6"/>
      <c r="D449" s="38"/>
      <c r="E449" s="8"/>
      <c r="F449" s="8"/>
      <c r="G449" s="39"/>
    </row>
    <row r="450" spans="1:7" ht="12" x14ac:dyDescent="0.15">
      <c r="A450" s="2"/>
      <c r="B450" s="4"/>
      <c r="C450" s="6"/>
      <c r="D450" s="38"/>
      <c r="E450" s="8"/>
      <c r="F450" s="8"/>
      <c r="G450" s="39"/>
    </row>
    <row r="451" spans="1:7" ht="12" x14ac:dyDescent="0.15">
      <c r="A451" s="2"/>
      <c r="B451" s="4"/>
      <c r="C451" s="6"/>
      <c r="D451" s="38"/>
      <c r="E451" s="8"/>
      <c r="F451" s="8"/>
      <c r="G451" s="39"/>
    </row>
    <row r="452" spans="1:7" ht="12" x14ac:dyDescent="0.15">
      <c r="A452" s="2"/>
      <c r="B452" s="4"/>
      <c r="C452" s="6"/>
      <c r="D452" s="38"/>
      <c r="E452" s="8"/>
      <c r="F452" s="8"/>
      <c r="G452" s="39"/>
    </row>
    <row r="453" spans="1:7" ht="12" x14ac:dyDescent="0.15">
      <c r="A453" s="2"/>
      <c r="B453" s="4"/>
      <c r="C453" s="6"/>
      <c r="D453" s="38"/>
      <c r="E453" s="8"/>
      <c r="F453" s="8"/>
      <c r="G453" s="39"/>
    </row>
    <row r="454" spans="1:7" ht="12" x14ac:dyDescent="0.15">
      <c r="A454" s="2"/>
      <c r="B454" s="4"/>
      <c r="C454" s="6"/>
      <c r="D454" s="38"/>
      <c r="E454" s="8"/>
      <c r="F454" s="8"/>
      <c r="G454" s="39"/>
    </row>
    <row r="455" spans="1:7" ht="12" x14ac:dyDescent="0.15">
      <c r="A455" s="2"/>
      <c r="B455" s="4"/>
      <c r="C455" s="6"/>
      <c r="D455" s="38"/>
      <c r="E455" s="8"/>
      <c r="F455" s="8"/>
      <c r="G455" s="39"/>
    </row>
    <row r="456" spans="1:7" ht="12" x14ac:dyDescent="0.15">
      <c r="A456" s="2"/>
      <c r="B456" s="4"/>
      <c r="C456" s="6"/>
      <c r="D456" s="38"/>
      <c r="E456" s="8"/>
      <c r="F456" s="8"/>
      <c r="G456" s="39"/>
    </row>
    <row r="457" spans="1:7" ht="12" x14ac:dyDescent="0.15">
      <c r="A457" s="2"/>
      <c r="B457" s="4"/>
      <c r="C457" s="6"/>
      <c r="D457" s="38"/>
      <c r="E457" s="8"/>
      <c r="F457" s="8"/>
      <c r="G457" s="39"/>
    </row>
    <row r="458" spans="1:7" ht="12" x14ac:dyDescent="0.15">
      <c r="A458" s="2"/>
      <c r="B458" s="4"/>
      <c r="C458" s="6"/>
      <c r="D458" s="38"/>
      <c r="E458" s="8"/>
      <c r="F458" s="8"/>
      <c r="G458" s="39"/>
    </row>
    <row r="459" spans="1:7" ht="12" x14ac:dyDescent="0.15">
      <c r="A459" s="2"/>
      <c r="B459" s="4"/>
      <c r="C459" s="6"/>
      <c r="D459" s="38"/>
      <c r="E459" s="8"/>
      <c r="F459" s="8"/>
      <c r="G459" s="39"/>
    </row>
    <row r="460" spans="1:7" ht="12" x14ac:dyDescent="0.15">
      <c r="A460" s="2"/>
      <c r="B460" s="4"/>
      <c r="C460" s="6"/>
      <c r="D460" s="38"/>
      <c r="E460" s="8"/>
      <c r="F460" s="8"/>
      <c r="G460" s="39"/>
    </row>
    <row r="461" spans="1:7" ht="12" x14ac:dyDescent="0.15">
      <c r="A461" s="2"/>
      <c r="B461" s="4"/>
      <c r="C461" s="6"/>
      <c r="D461" s="38"/>
      <c r="E461" s="8"/>
      <c r="F461" s="8"/>
      <c r="G461" s="39"/>
    </row>
    <row r="462" spans="1:7" ht="12" x14ac:dyDescent="0.15">
      <c r="A462" s="2"/>
      <c r="B462" s="4"/>
      <c r="C462" s="6"/>
      <c r="D462" s="38"/>
      <c r="E462" s="8"/>
      <c r="F462" s="8"/>
      <c r="G462" s="39"/>
    </row>
    <row r="463" spans="1:7" ht="12" x14ac:dyDescent="0.15">
      <c r="A463" s="2"/>
      <c r="B463" s="4"/>
      <c r="C463" s="6"/>
      <c r="D463" s="38"/>
      <c r="E463" s="8"/>
      <c r="F463" s="8"/>
      <c r="G463" s="39"/>
    </row>
    <row r="464" spans="1:7" ht="12" x14ac:dyDescent="0.15">
      <c r="A464" s="2"/>
      <c r="B464" s="4"/>
      <c r="C464" s="6"/>
      <c r="D464" s="38"/>
      <c r="E464" s="8"/>
      <c r="F464" s="8"/>
      <c r="G464" s="39"/>
    </row>
    <row r="465" spans="1:7" ht="12" x14ac:dyDescent="0.15">
      <c r="A465" s="2"/>
      <c r="B465" s="4"/>
      <c r="C465" s="6"/>
      <c r="D465" s="38"/>
      <c r="E465" s="8"/>
      <c r="F465" s="8"/>
      <c r="G465" s="39"/>
    </row>
    <row r="466" spans="1:7" ht="12" x14ac:dyDescent="0.15">
      <c r="A466" s="2"/>
      <c r="B466" s="4"/>
      <c r="C466" s="6"/>
      <c r="D466" s="38"/>
      <c r="E466" s="8"/>
      <c r="F466" s="8"/>
      <c r="G466" s="39"/>
    </row>
    <row r="467" spans="1:7" ht="12" x14ac:dyDescent="0.15">
      <c r="A467" s="2"/>
      <c r="B467" s="4"/>
      <c r="C467" s="6"/>
      <c r="D467" s="38"/>
      <c r="E467" s="8"/>
      <c r="F467" s="8"/>
      <c r="G467" s="39"/>
    </row>
    <row r="468" spans="1:7" ht="12" x14ac:dyDescent="0.15">
      <c r="A468" s="2"/>
      <c r="B468" s="4"/>
      <c r="C468" s="6"/>
      <c r="D468" s="38"/>
      <c r="E468" s="8"/>
      <c r="F468" s="8"/>
      <c r="G468" s="39"/>
    </row>
    <row r="469" spans="1:7" ht="12" x14ac:dyDescent="0.15">
      <c r="A469" s="2"/>
      <c r="B469" s="4"/>
      <c r="C469" s="6"/>
      <c r="D469" s="38"/>
      <c r="E469" s="8"/>
      <c r="F469" s="8"/>
      <c r="G469" s="39"/>
    </row>
    <row r="470" spans="1:7" ht="12" x14ac:dyDescent="0.15">
      <c r="A470" s="2"/>
      <c r="B470" s="4"/>
      <c r="C470" s="6"/>
      <c r="D470" s="38"/>
      <c r="E470" s="8"/>
      <c r="F470" s="8"/>
      <c r="G470" s="39"/>
    </row>
    <row r="471" spans="1:7" ht="12" x14ac:dyDescent="0.15">
      <c r="A471" s="2"/>
      <c r="B471" s="4"/>
      <c r="C471" s="6"/>
      <c r="D471" s="38"/>
      <c r="E471" s="8"/>
      <c r="F471" s="8"/>
      <c r="G471" s="39"/>
    </row>
    <row r="472" spans="1:7" ht="12" x14ac:dyDescent="0.15">
      <c r="A472" s="2"/>
      <c r="B472" s="4"/>
      <c r="C472" s="6"/>
      <c r="D472" s="38"/>
      <c r="E472" s="8"/>
      <c r="F472" s="8"/>
      <c r="G472" s="39"/>
    </row>
    <row r="473" spans="1:7" ht="12" x14ac:dyDescent="0.15">
      <c r="A473" s="2"/>
      <c r="B473" s="4"/>
      <c r="C473" s="6"/>
      <c r="D473" s="38"/>
      <c r="E473" s="8"/>
      <c r="F473" s="8"/>
      <c r="G473" s="39"/>
    </row>
    <row r="474" spans="1:7" ht="12" x14ac:dyDescent="0.15">
      <c r="A474" s="2"/>
      <c r="B474" s="4"/>
      <c r="C474" s="6"/>
      <c r="D474" s="38"/>
      <c r="E474" s="8"/>
      <c r="F474" s="8"/>
      <c r="G474" s="39"/>
    </row>
    <row r="475" spans="1:7" ht="12" x14ac:dyDescent="0.15">
      <c r="A475" s="2"/>
      <c r="B475" s="4"/>
      <c r="C475" s="6"/>
      <c r="D475" s="38"/>
      <c r="E475" s="8"/>
      <c r="F475" s="8"/>
      <c r="G475" s="39"/>
    </row>
    <row r="476" spans="1:7" ht="12" x14ac:dyDescent="0.15">
      <c r="A476" s="2"/>
      <c r="B476" s="4"/>
      <c r="C476" s="6"/>
      <c r="D476" s="38"/>
      <c r="E476" s="8"/>
      <c r="F476" s="8"/>
      <c r="G476" s="39"/>
    </row>
    <row r="477" spans="1:7" ht="12" x14ac:dyDescent="0.15">
      <c r="A477" s="2"/>
      <c r="B477" s="4"/>
      <c r="C477" s="6"/>
      <c r="D477" s="38"/>
      <c r="E477" s="8"/>
      <c r="F477" s="8"/>
      <c r="G477" s="39"/>
    </row>
    <row r="478" spans="1:7" ht="12" x14ac:dyDescent="0.15">
      <c r="A478" s="2"/>
      <c r="B478" s="4"/>
      <c r="C478" s="6"/>
      <c r="D478" s="38"/>
      <c r="E478" s="8"/>
      <c r="F478" s="8"/>
      <c r="G478" s="39"/>
    </row>
    <row r="479" spans="1:7" ht="12" x14ac:dyDescent="0.15">
      <c r="A479" s="2"/>
      <c r="B479" s="4"/>
      <c r="C479" s="6"/>
      <c r="D479" s="38"/>
      <c r="E479" s="8"/>
      <c r="F479" s="8"/>
      <c r="G479" s="39"/>
    </row>
    <row r="480" spans="1:7" ht="12" x14ac:dyDescent="0.15">
      <c r="A480" s="2"/>
      <c r="B480" s="4"/>
      <c r="C480" s="6"/>
      <c r="D480" s="38"/>
      <c r="E480" s="8"/>
      <c r="F480" s="8"/>
      <c r="G480" s="39"/>
    </row>
    <row r="481" spans="1:7" ht="12" x14ac:dyDescent="0.15">
      <c r="A481" s="2"/>
      <c r="B481" s="4"/>
      <c r="C481" s="6"/>
      <c r="D481" s="38"/>
      <c r="E481" s="8"/>
      <c r="F481" s="8"/>
      <c r="G481" s="39"/>
    </row>
    <row r="482" spans="1:7" ht="12" x14ac:dyDescent="0.15">
      <c r="A482" s="2"/>
      <c r="B482" s="4"/>
      <c r="C482" s="6"/>
      <c r="D482" s="38"/>
      <c r="E482" s="8"/>
      <c r="F482" s="8"/>
      <c r="G482" s="39"/>
    </row>
    <row r="483" spans="1:7" ht="12" x14ac:dyDescent="0.15">
      <c r="A483" s="2"/>
      <c r="B483" s="4"/>
      <c r="C483" s="6"/>
      <c r="D483" s="38"/>
      <c r="E483" s="8"/>
      <c r="F483" s="8"/>
      <c r="G483" s="39"/>
    </row>
    <row r="484" spans="1:7" ht="12" x14ac:dyDescent="0.15">
      <c r="A484" s="2"/>
      <c r="B484" s="4"/>
      <c r="C484" s="6"/>
      <c r="D484" s="38"/>
      <c r="E484" s="8"/>
      <c r="F484" s="8"/>
      <c r="G484" s="39"/>
    </row>
    <row r="485" spans="1:7" ht="12" x14ac:dyDescent="0.15">
      <c r="A485" s="2"/>
      <c r="B485" s="4"/>
      <c r="C485" s="6"/>
      <c r="D485" s="38"/>
      <c r="E485" s="8"/>
      <c r="F485" s="8"/>
      <c r="G485" s="39"/>
    </row>
    <row r="486" spans="1:7" ht="12" x14ac:dyDescent="0.15">
      <c r="A486" s="2"/>
      <c r="B486" s="4"/>
      <c r="C486" s="6"/>
      <c r="D486" s="38"/>
      <c r="E486" s="8"/>
      <c r="F486" s="8"/>
      <c r="G486" s="39"/>
    </row>
    <row r="487" spans="1:7" ht="12" x14ac:dyDescent="0.15">
      <c r="A487" s="2"/>
      <c r="B487" s="4"/>
      <c r="C487" s="6"/>
      <c r="D487" s="38"/>
      <c r="E487" s="8"/>
      <c r="F487" s="8"/>
      <c r="G487" s="39"/>
    </row>
    <row r="488" spans="1:7" ht="12" x14ac:dyDescent="0.15">
      <c r="A488" s="2"/>
      <c r="B488" s="4"/>
      <c r="C488" s="6"/>
      <c r="D488" s="38"/>
      <c r="E488" s="8"/>
      <c r="F488" s="8"/>
      <c r="G488" s="39"/>
    </row>
    <row r="489" spans="1:7" ht="12" x14ac:dyDescent="0.15">
      <c r="A489" s="2"/>
      <c r="B489" s="4"/>
      <c r="C489" s="6"/>
      <c r="D489" s="38"/>
      <c r="E489" s="8"/>
      <c r="F489" s="8"/>
      <c r="G489" s="39"/>
    </row>
    <row r="490" spans="1:7" ht="12" x14ac:dyDescent="0.15">
      <c r="A490" s="2"/>
      <c r="B490" s="4"/>
      <c r="C490" s="6"/>
      <c r="D490" s="38"/>
      <c r="E490" s="8"/>
      <c r="F490" s="8"/>
      <c r="G490" s="39"/>
    </row>
    <row r="491" spans="1:7" ht="12" x14ac:dyDescent="0.15">
      <c r="A491" s="2"/>
      <c r="B491" s="4"/>
      <c r="C491" s="6"/>
      <c r="D491" s="38"/>
      <c r="E491" s="8"/>
      <c r="F491" s="8"/>
      <c r="G491" s="39"/>
    </row>
    <row r="492" spans="1:7" ht="12" x14ac:dyDescent="0.15">
      <c r="A492" s="2"/>
      <c r="B492" s="4"/>
      <c r="C492" s="6"/>
      <c r="D492" s="38"/>
      <c r="E492" s="8"/>
      <c r="F492" s="8"/>
      <c r="G492" s="39"/>
    </row>
    <row r="493" spans="1:7" ht="12" x14ac:dyDescent="0.15">
      <c r="A493" s="2"/>
      <c r="B493" s="4"/>
      <c r="C493" s="6"/>
      <c r="D493" s="38"/>
      <c r="E493" s="8"/>
      <c r="F493" s="8"/>
      <c r="G493" s="39"/>
    </row>
    <row r="494" spans="1:7" ht="12" x14ac:dyDescent="0.15">
      <c r="A494" s="2"/>
      <c r="B494" s="4"/>
      <c r="C494" s="6"/>
      <c r="D494" s="38"/>
      <c r="E494" s="8"/>
      <c r="F494" s="8"/>
      <c r="G494" s="39"/>
    </row>
    <row r="495" spans="1:7" ht="12" x14ac:dyDescent="0.15">
      <c r="A495" s="2"/>
      <c r="B495" s="4"/>
      <c r="C495" s="6"/>
      <c r="D495" s="38"/>
      <c r="E495" s="8"/>
      <c r="F495" s="8"/>
      <c r="G495" s="39"/>
    </row>
    <row r="496" spans="1:7" ht="12" x14ac:dyDescent="0.15">
      <c r="A496" s="2"/>
      <c r="B496" s="4"/>
      <c r="C496" s="6"/>
      <c r="D496" s="38"/>
      <c r="E496" s="8"/>
      <c r="F496" s="8"/>
      <c r="G496" s="39"/>
    </row>
    <row r="497" spans="1:7" ht="12" x14ac:dyDescent="0.15">
      <c r="A497" s="2"/>
      <c r="B497" s="4"/>
      <c r="C497" s="6"/>
      <c r="D497" s="38"/>
      <c r="E497" s="8"/>
      <c r="F497" s="8"/>
      <c r="G497" s="39"/>
    </row>
    <row r="498" spans="1:7" ht="12" x14ac:dyDescent="0.15">
      <c r="A498" s="2"/>
      <c r="B498" s="4"/>
      <c r="C498" s="6"/>
      <c r="D498" s="38"/>
      <c r="E498" s="8"/>
      <c r="F498" s="8"/>
      <c r="G498" s="39"/>
    </row>
    <row r="499" spans="1:7" ht="12" x14ac:dyDescent="0.15">
      <c r="A499" s="2"/>
      <c r="B499" s="4"/>
      <c r="C499" s="6"/>
      <c r="D499" s="38"/>
      <c r="E499" s="8"/>
      <c r="F499" s="8"/>
      <c r="G499" s="39"/>
    </row>
    <row r="500" spans="1:7" ht="12" x14ac:dyDescent="0.15">
      <c r="A500" s="2"/>
      <c r="B500" s="4"/>
      <c r="C500" s="6"/>
      <c r="D500" s="38"/>
      <c r="E500" s="8"/>
      <c r="F500" s="8"/>
      <c r="G500" s="39"/>
    </row>
    <row r="501" spans="1:7" ht="12" x14ac:dyDescent="0.15">
      <c r="A501" s="2"/>
      <c r="B501" s="4"/>
      <c r="C501" s="6"/>
      <c r="D501" s="38"/>
      <c r="E501" s="8"/>
      <c r="F501" s="8"/>
      <c r="G501" s="39"/>
    </row>
    <row r="502" spans="1:7" ht="12" x14ac:dyDescent="0.15">
      <c r="A502" s="2"/>
      <c r="B502" s="4"/>
      <c r="C502" s="6"/>
      <c r="D502" s="38"/>
      <c r="E502" s="8"/>
      <c r="F502" s="8"/>
      <c r="G502" s="39"/>
    </row>
    <row r="503" spans="1:7" ht="12" x14ac:dyDescent="0.15">
      <c r="A503" s="2"/>
      <c r="B503" s="4"/>
      <c r="C503" s="6"/>
      <c r="D503" s="38"/>
      <c r="E503" s="8"/>
      <c r="F503" s="8"/>
      <c r="G503" s="39"/>
    </row>
    <row r="504" spans="1:7" ht="12" x14ac:dyDescent="0.15">
      <c r="A504" s="2"/>
      <c r="B504" s="4"/>
      <c r="C504" s="6"/>
      <c r="D504" s="38"/>
      <c r="E504" s="8"/>
      <c r="F504" s="8"/>
      <c r="G504" s="39"/>
    </row>
    <row r="505" spans="1:7" ht="12" x14ac:dyDescent="0.15">
      <c r="A505" s="2"/>
      <c r="B505" s="4"/>
      <c r="C505" s="6"/>
      <c r="D505" s="38"/>
      <c r="E505" s="8"/>
      <c r="F505" s="8"/>
      <c r="G505" s="39"/>
    </row>
    <row r="506" spans="1:7" ht="12" x14ac:dyDescent="0.15">
      <c r="A506" s="2"/>
      <c r="B506" s="4"/>
      <c r="C506" s="6"/>
      <c r="D506" s="38"/>
      <c r="E506" s="8"/>
      <c r="F506" s="8"/>
      <c r="G506" s="39"/>
    </row>
    <row r="507" spans="1:7" ht="12" x14ac:dyDescent="0.15">
      <c r="A507" s="2"/>
      <c r="B507" s="4"/>
      <c r="C507" s="6"/>
      <c r="D507" s="38"/>
      <c r="E507" s="8"/>
      <c r="F507" s="8"/>
      <c r="G507" s="39"/>
    </row>
    <row r="508" spans="1:7" ht="12" x14ac:dyDescent="0.15">
      <c r="A508" s="2"/>
      <c r="B508" s="4"/>
      <c r="C508" s="6"/>
      <c r="D508" s="38"/>
      <c r="E508" s="8"/>
      <c r="F508" s="8"/>
      <c r="G508" s="39"/>
    </row>
    <row r="509" spans="1:7" ht="12" x14ac:dyDescent="0.15">
      <c r="A509" s="2"/>
      <c r="B509" s="4"/>
      <c r="C509" s="6"/>
      <c r="D509" s="38"/>
      <c r="E509" s="8"/>
      <c r="F509" s="8"/>
      <c r="G509" s="39"/>
    </row>
    <row r="510" spans="1:7" ht="12" x14ac:dyDescent="0.15">
      <c r="A510" s="2"/>
      <c r="B510" s="4"/>
      <c r="C510" s="6"/>
      <c r="D510" s="38"/>
      <c r="E510" s="8"/>
      <c r="F510" s="8"/>
      <c r="G510" s="39"/>
    </row>
    <row r="511" spans="1:7" ht="12" x14ac:dyDescent="0.15">
      <c r="A511" s="2"/>
      <c r="B511" s="4"/>
      <c r="C511" s="6"/>
      <c r="D511" s="38"/>
      <c r="E511" s="8"/>
      <c r="F511" s="8"/>
      <c r="G511" s="39"/>
    </row>
    <row r="512" spans="1:7" ht="12" x14ac:dyDescent="0.15">
      <c r="A512" s="2"/>
      <c r="B512" s="4"/>
      <c r="C512" s="6"/>
      <c r="D512" s="38"/>
      <c r="E512" s="8"/>
      <c r="F512" s="8"/>
      <c r="G512" s="39"/>
    </row>
    <row r="513" spans="1:7" ht="12" x14ac:dyDescent="0.15">
      <c r="A513" s="2"/>
      <c r="B513" s="4"/>
      <c r="C513" s="6"/>
      <c r="D513" s="38"/>
      <c r="E513" s="8"/>
      <c r="F513" s="8"/>
      <c r="G513" s="39"/>
    </row>
    <row r="514" spans="1:7" ht="12" x14ac:dyDescent="0.15">
      <c r="A514" s="2"/>
      <c r="B514" s="4"/>
      <c r="C514" s="6"/>
      <c r="D514" s="38"/>
      <c r="E514" s="8"/>
      <c r="F514" s="8"/>
      <c r="G514" s="39"/>
    </row>
    <row r="515" spans="1:7" ht="12" x14ac:dyDescent="0.15">
      <c r="A515" s="2"/>
      <c r="B515" s="4"/>
      <c r="C515" s="6"/>
      <c r="D515" s="38"/>
      <c r="E515" s="8"/>
      <c r="F515" s="8"/>
      <c r="G515" s="39"/>
    </row>
    <row r="516" spans="1:7" ht="12" x14ac:dyDescent="0.15">
      <c r="A516" s="2"/>
      <c r="B516" s="4"/>
      <c r="C516" s="6"/>
      <c r="D516" s="38"/>
      <c r="E516" s="8"/>
      <c r="F516" s="8"/>
      <c r="G516" s="39"/>
    </row>
    <row r="517" spans="1:7" ht="12" x14ac:dyDescent="0.15">
      <c r="A517" s="2"/>
      <c r="B517" s="4"/>
      <c r="C517" s="6"/>
      <c r="D517" s="38"/>
      <c r="E517" s="8"/>
      <c r="F517" s="8"/>
      <c r="G517" s="39"/>
    </row>
    <row r="518" spans="1:7" ht="12" x14ac:dyDescent="0.15">
      <c r="A518" s="2"/>
      <c r="B518" s="4"/>
      <c r="C518" s="6"/>
      <c r="D518" s="38"/>
      <c r="E518" s="8"/>
      <c r="F518" s="8"/>
      <c r="G518" s="39"/>
    </row>
    <row r="519" spans="1:7" ht="12" x14ac:dyDescent="0.15">
      <c r="A519" s="2"/>
      <c r="B519" s="4"/>
      <c r="C519" s="6"/>
      <c r="D519" s="38"/>
      <c r="E519" s="8"/>
      <c r="F519" s="8"/>
      <c r="G519" s="39"/>
    </row>
    <row r="520" spans="1:7" ht="12" x14ac:dyDescent="0.15">
      <c r="A520" s="2"/>
      <c r="B520" s="4"/>
      <c r="C520" s="6"/>
      <c r="D520" s="38"/>
      <c r="E520" s="8"/>
      <c r="F520" s="8"/>
      <c r="G520" s="39"/>
    </row>
    <row r="521" spans="1:7" ht="12" x14ac:dyDescent="0.15">
      <c r="A521" s="2"/>
      <c r="B521" s="4"/>
      <c r="C521" s="6"/>
      <c r="D521" s="38"/>
      <c r="E521" s="8"/>
      <c r="F521" s="8"/>
      <c r="G521" s="39"/>
    </row>
    <row r="522" spans="1:7" ht="12" x14ac:dyDescent="0.15">
      <c r="A522" s="2"/>
      <c r="B522" s="4"/>
      <c r="C522" s="6"/>
      <c r="D522" s="38"/>
      <c r="E522" s="8"/>
      <c r="F522" s="8"/>
      <c r="G522" s="39"/>
    </row>
    <row r="523" spans="1:7" ht="12" x14ac:dyDescent="0.15">
      <c r="A523" s="2"/>
      <c r="B523" s="4"/>
      <c r="C523" s="6"/>
      <c r="D523" s="38"/>
      <c r="E523" s="8"/>
      <c r="F523" s="8"/>
      <c r="G523" s="39"/>
    </row>
    <row r="524" spans="1:7" ht="12" x14ac:dyDescent="0.15">
      <c r="A524" s="2"/>
      <c r="B524" s="4"/>
      <c r="C524" s="6"/>
      <c r="D524" s="38"/>
      <c r="E524" s="8"/>
      <c r="F524" s="8"/>
      <c r="G524" s="39"/>
    </row>
    <row r="525" spans="1:7" ht="12" x14ac:dyDescent="0.15">
      <c r="A525" s="2"/>
      <c r="B525" s="4"/>
      <c r="C525" s="6"/>
      <c r="D525" s="38"/>
      <c r="E525" s="8"/>
      <c r="F525" s="8"/>
      <c r="G525" s="39"/>
    </row>
    <row r="526" spans="1:7" ht="12" x14ac:dyDescent="0.15">
      <c r="A526" s="2"/>
      <c r="B526" s="4"/>
      <c r="C526" s="6"/>
      <c r="D526" s="38"/>
      <c r="E526" s="8"/>
      <c r="F526" s="8"/>
      <c r="G526" s="39"/>
    </row>
    <row r="527" spans="1:7" ht="12" x14ac:dyDescent="0.15">
      <c r="A527" s="2"/>
      <c r="B527" s="4"/>
      <c r="C527" s="6"/>
      <c r="D527" s="38"/>
      <c r="E527" s="8"/>
      <c r="F527" s="8"/>
      <c r="G527" s="39"/>
    </row>
    <row r="528" spans="1:7" ht="12" x14ac:dyDescent="0.15">
      <c r="A528" s="2"/>
      <c r="B528" s="4"/>
      <c r="C528" s="6"/>
      <c r="D528" s="38"/>
      <c r="E528" s="8"/>
      <c r="F528" s="8"/>
      <c r="G528" s="39"/>
    </row>
    <row r="529" spans="1:7" ht="12" x14ac:dyDescent="0.15">
      <c r="A529" s="2"/>
      <c r="B529" s="4"/>
      <c r="C529" s="6"/>
      <c r="D529" s="38"/>
      <c r="E529" s="8"/>
      <c r="F529" s="8"/>
      <c r="G529" s="39"/>
    </row>
    <row r="530" spans="1:7" ht="12" x14ac:dyDescent="0.15">
      <c r="A530" s="2"/>
      <c r="B530" s="4"/>
      <c r="C530" s="6"/>
      <c r="D530" s="38"/>
      <c r="E530" s="8"/>
      <c r="F530" s="8"/>
      <c r="G530" s="39"/>
    </row>
    <row r="531" spans="1:7" ht="12" x14ac:dyDescent="0.15">
      <c r="A531" s="2"/>
      <c r="B531" s="4"/>
      <c r="C531" s="6"/>
      <c r="D531" s="38"/>
      <c r="E531" s="8"/>
      <c r="F531" s="8"/>
      <c r="G531" s="39"/>
    </row>
    <row r="532" spans="1:7" ht="12" x14ac:dyDescent="0.15">
      <c r="A532" s="2"/>
      <c r="B532" s="4"/>
      <c r="C532" s="6"/>
      <c r="D532" s="38"/>
      <c r="E532" s="8"/>
      <c r="F532" s="8"/>
      <c r="G532" s="39"/>
    </row>
    <row r="533" spans="1:7" ht="12" x14ac:dyDescent="0.15">
      <c r="A533" s="2"/>
      <c r="B533" s="4"/>
      <c r="C533" s="6"/>
      <c r="D533" s="38"/>
      <c r="E533" s="8"/>
      <c r="F533" s="8"/>
      <c r="G533" s="39"/>
    </row>
    <row r="534" spans="1:7" ht="12" x14ac:dyDescent="0.15">
      <c r="A534" s="2"/>
      <c r="B534" s="4"/>
      <c r="C534" s="6"/>
      <c r="D534" s="38"/>
      <c r="E534" s="8"/>
      <c r="F534" s="8"/>
      <c r="G534" s="39"/>
    </row>
    <row r="535" spans="1:7" ht="12" x14ac:dyDescent="0.15">
      <c r="A535" s="2"/>
      <c r="B535" s="4"/>
      <c r="C535" s="6"/>
      <c r="D535" s="38"/>
      <c r="E535" s="8"/>
      <c r="F535" s="8"/>
      <c r="G535" s="39"/>
    </row>
    <row r="536" spans="1:7" ht="12" x14ac:dyDescent="0.15">
      <c r="A536" s="2"/>
      <c r="B536" s="4"/>
      <c r="C536" s="6"/>
      <c r="D536" s="38"/>
      <c r="E536" s="8"/>
      <c r="F536" s="8"/>
      <c r="G536" s="39"/>
    </row>
    <row r="537" spans="1:7" ht="12" x14ac:dyDescent="0.15">
      <c r="A537" s="2"/>
      <c r="B537" s="4"/>
      <c r="C537" s="6"/>
      <c r="D537" s="38"/>
      <c r="E537" s="8"/>
      <c r="F537" s="8"/>
      <c r="G537" s="39"/>
    </row>
    <row r="538" spans="1:7" ht="12" x14ac:dyDescent="0.15">
      <c r="A538" s="2"/>
      <c r="B538" s="4"/>
      <c r="C538" s="6"/>
      <c r="D538" s="38"/>
      <c r="E538" s="8"/>
      <c r="F538" s="8"/>
      <c r="G538" s="39"/>
    </row>
    <row r="539" spans="1:7" ht="12" x14ac:dyDescent="0.15">
      <c r="A539" s="2"/>
      <c r="B539" s="4"/>
      <c r="C539" s="6"/>
      <c r="D539" s="38"/>
      <c r="E539" s="8"/>
      <c r="F539" s="8"/>
      <c r="G539" s="39"/>
    </row>
    <row r="540" spans="1:7" ht="12" x14ac:dyDescent="0.15">
      <c r="A540" s="2"/>
      <c r="B540" s="4"/>
      <c r="C540" s="6"/>
      <c r="D540" s="38"/>
      <c r="E540" s="8"/>
      <c r="F540" s="8"/>
      <c r="G540" s="39"/>
    </row>
    <row r="541" spans="1:7" ht="12" x14ac:dyDescent="0.15">
      <c r="A541" s="2"/>
      <c r="B541" s="4"/>
      <c r="C541" s="6"/>
      <c r="D541" s="38"/>
      <c r="E541" s="8"/>
      <c r="F541" s="8"/>
      <c r="G541" s="39"/>
    </row>
    <row r="542" spans="1:7" ht="12" x14ac:dyDescent="0.15">
      <c r="A542" s="2"/>
      <c r="B542" s="4"/>
      <c r="C542" s="6"/>
      <c r="D542" s="38"/>
      <c r="E542" s="8"/>
      <c r="F542" s="8"/>
      <c r="G542" s="39"/>
    </row>
    <row r="543" spans="1:7" ht="12" x14ac:dyDescent="0.15">
      <c r="A543" s="2"/>
      <c r="B543" s="4"/>
      <c r="C543" s="6"/>
      <c r="D543" s="38"/>
      <c r="E543" s="8"/>
      <c r="F543" s="8"/>
      <c r="G543" s="39"/>
    </row>
    <row r="544" spans="1:7" ht="12" x14ac:dyDescent="0.15">
      <c r="A544" s="2"/>
      <c r="B544" s="4"/>
      <c r="C544" s="6"/>
      <c r="D544" s="38"/>
      <c r="E544" s="8"/>
      <c r="F544" s="8"/>
      <c r="G544" s="39"/>
    </row>
    <row r="545" spans="1:7" ht="12" x14ac:dyDescent="0.15">
      <c r="A545" s="2"/>
      <c r="B545" s="4"/>
      <c r="C545" s="6"/>
      <c r="D545" s="38"/>
      <c r="E545" s="8"/>
      <c r="F545" s="8"/>
      <c r="G545" s="39"/>
    </row>
    <row r="546" spans="1:7" ht="12" x14ac:dyDescent="0.15">
      <c r="A546" s="2"/>
      <c r="B546" s="4"/>
      <c r="C546" s="6"/>
      <c r="D546" s="38"/>
      <c r="E546" s="8"/>
      <c r="F546" s="8"/>
      <c r="G546" s="39"/>
    </row>
    <row r="547" spans="1:7" ht="12" x14ac:dyDescent="0.15">
      <c r="A547" s="2"/>
      <c r="B547" s="4"/>
      <c r="C547" s="6"/>
      <c r="D547" s="38"/>
      <c r="E547" s="8"/>
      <c r="F547" s="8"/>
      <c r="G547" s="39"/>
    </row>
    <row r="548" spans="1:7" ht="12" x14ac:dyDescent="0.15">
      <c r="A548" s="2"/>
      <c r="B548" s="4"/>
      <c r="C548" s="6"/>
      <c r="D548" s="38"/>
      <c r="E548" s="8"/>
      <c r="F548" s="8"/>
      <c r="G548" s="39"/>
    </row>
    <row r="549" spans="1:7" ht="12" x14ac:dyDescent="0.15">
      <c r="A549" s="2"/>
      <c r="B549" s="4"/>
      <c r="C549" s="6"/>
      <c r="D549" s="38"/>
      <c r="E549" s="8"/>
      <c r="F549" s="8"/>
      <c r="G549" s="39"/>
    </row>
    <row r="550" spans="1:7" ht="12" x14ac:dyDescent="0.15">
      <c r="A550" s="2"/>
      <c r="B550" s="4"/>
      <c r="C550" s="6"/>
      <c r="D550" s="38"/>
      <c r="E550" s="8"/>
      <c r="F550" s="8"/>
      <c r="G550" s="39"/>
    </row>
    <row r="551" spans="1:7" ht="12" x14ac:dyDescent="0.15">
      <c r="A551" s="2"/>
      <c r="B551" s="4"/>
      <c r="C551" s="6"/>
      <c r="D551" s="38"/>
      <c r="E551" s="8"/>
      <c r="F551" s="8"/>
      <c r="G551" s="39"/>
    </row>
    <row r="552" spans="1:7" ht="12" x14ac:dyDescent="0.15">
      <c r="A552" s="2"/>
      <c r="B552" s="4"/>
      <c r="C552" s="6"/>
      <c r="D552" s="38"/>
      <c r="E552" s="8"/>
      <c r="F552" s="8"/>
      <c r="G552" s="39"/>
    </row>
    <row r="553" spans="1:7" ht="12" x14ac:dyDescent="0.15">
      <c r="A553" s="2"/>
      <c r="B553" s="4"/>
      <c r="C553" s="6"/>
      <c r="D553" s="38"/>
      <c r="E553" s="8"/>
      <c r="F553" s="8"/>
      <c r="G553" s="39"/>
    </row>
    <row r="554" spans="1:7" ht="12" x14ac:dyDescent="0.15">
      <c r="A554" s="2"/>
      <c r="B554" s="4"/>
      <c r="C554" s="6"/>
      <c r="D554" s="38"/>
      <c r="E554" s="8"/>
      <c r="F554" s="8"/>
      <c r="G554" s="39"/>
    </row>
    <row r="555" spans="1:7" ht="12" x14ac:dyDescent="0.15">
      <c r="A555" s="2"/>
      <c r="B555" s="4"/>
      <c r="C555" s="6"/>
      <c r="D555" s="38"/>
      <c r="E555" s="8"/>
      <c r="F555" s="8"/>
      <c r="G555" s="39"/>
    </row>
    <row r="556" spans="1:7" ht="12" x14ac:dyDescent="0.15">
      <c r="A556" s="2"/>
      <c r="B556" s="4"/>
      <c r="C556" s="6"/>
      <c r="D556" s="38"/>
      <c r="E556" s="8"/>
      <c r="F556" s="8"/>
      <c r="G556" s="39"/>
    </row>
    <row r="557" spans="1:7" ht="12" x14ac:dyDescent="0.15">
      <c r="A557" s="2"/>
      <c r="B557" s="4"/>
      <c r="C557" s="6"/>
      <c r="D557" s="38"/>
      <c r="E557" s="8"/>
      <c r="F557" s="8"/>
      <c r="G557" s="39"/>
    </row>
    <row r="558" spans="1:7" ht="12" x14ac:dyDescent="0.15">
      <c r="A558" s="2"/>
      <c r="B558" s="4"/>
      <c r="C558" s="6"/>
      <c r="D558" s="38"/>
      <c r="E558" s="8"/>
      <c r="F558" s="8"/>
      <c r="G558" s="39"/>
    </row>
    <row r="559" spans="1:7" ht="12" x14ac:dyDescent="0.15">
      <c r="A559" s="2"/>
      <c r="B559" s="4"/>
      <c r="C559" s="6"/>
      <c r="D559" s="38"/>
      <c r="E559" s="8"/>
      <c r="F559" s="8"/>
      <c r="G559" s="39"/>
    </row>
    <row r="560" spans="1:7" ht="12" x14ac:dyDescent="0.15">
      <c r="A560" s="2"/>
      <c r="B560" s="4"/>
      <c r="C560" s="6"/>
      <c r="D560" s="38"/>
      <c r="E560" s="8"/>
      <c r="F560" s="8"/>
      <c r="G560" s="39"/>
    </row>
    <row r="561" spans="1:7" ht="12" x14ac:dyDescent="0.15">
      <c r="A561" s="2"/>
      <c r="B561" s="4"/>
      <c r="C561" s="6"/>
      <c r="D561" s="38"/>
      <c r="E561" s="8"/>
      <c r="F561" s="8"/>
      <c r="G561" s="39"/>
    </row>
    <row r="562" spans="1:7" ht="12" x14ac:dyDescent="0.15">
      <c r="A562" s="2"/>
      <c r="B562" s="4"/>
      <c r="C562" s="6"/>
      <c r="D562" s="38"/>
      <c r="E562" s="8"/>
      <c r="F562" s="8"/>
      <c r="G562" s="39"/>
    </row>
    <row r="563" spans="1:7" ht="12" x14ac:dyDescent="0.15">
      <c r="A563" s="2"/>
      <c r="B563" s="4"/>
      <c r="C563" s="6"/>
      <c r="D563" s="38"/>
      <c r="E563" s="8"/>
      <c r="F563" s="8"/>
      <c r="G563" s="39"/>
    </row>
    <row r="564" spans="1:7" ht="12" x14ac:dyDescent="0.15">
      <c r="A564" s="2"/>
      <c r="B564" s="4"/>
      <c r="C564" s="6"/>
      <c r="D564" s="38"/>
      <c r="E564" s="8"/>
      <c r="F564" s="8"/>
      <c r="G564" s="39"/>
    </row>
    <row r="565" spans="1:7" ht="12" x14ac:dyDescent="0.15">
      <c r="A565" s="2"/>
      <c r="B565" s="4"/>
      <c r="C565" s="6"/>
      <c r="D565" s="38"/>
      <c r="E565" s="8"/>
      <c r="F565" s="8"/>
      <c r="G565" s="39"/>
    </row>
    <row r="566" spans="1:7" ht="12" x14ac:dyDescent="0.15">
      <c r="A566" s="2"/>
      <c r="B566" s="4"/>
      <c r="C566" s="6"/>
      <c r="D566" s="38"/>
      <c r="E566" s="8"/>
      <c r="F566" s="8"/>
      <c r="G566" s="39"/>
    </row>
    <row r="567" spans="1:7" ht="12" x14ac:dyDescent="0.15">
      <c r="A567" s="2"/>
      <c r="B567" s="4"/>
      <c r="C567" s="6"/>
      <c r="D567" s="38"/>
      <c r="E567" s="8"/>
      <c r="F567" s="8"/>
      <c r="G567" s="39"/>
    </row>
    <row r="568" spans="1:7" ht="12" x14ac:dyDescent="0.15">
      <c r="A568" s="2"/>
      <c r="B568" s="4"/>
      <c r="C568" s="6"/>
      <c r="D568" s="38"/>
      <c r="E568" s="8"/>
      <c r="F568" s="8"/>
      <c r="G568" s="39"/>
    </row>
    <row r="569" spans="1:7" ht="12" x14ac:dyDescent="0.15">
      <c r="A569" s="2"/>
      <c r="B569" s="4"/>
      <c r="C569" s="6"/>
      <c r="D569" s="38"/>
      <c r="E569" s="8"/>
      <c r="F569" s="8"/>
      <c r="G569" s="39"/>
    </row>
    <row r="570" spans="1:7" ht="12" x14ac:dyDescent="0.15">
      <c r="A570" s="2"/>
      <c r="B570" s="4"/>
      <c r="C570" s="6"/>
      <c r="D570" s="38"/>
      <c r="E570" s="8"/>
      <c r="F570" s="8"/>
      <c r="G570" s="39"/>
    </row>
    <row r="571" spans="1:7" ht="12" x14ac:dyDescent="0.15">
      <c r="A571" s="2"/>
      <c r="B571" s="4"/>
      <c r="C571" s="6"/>
      <c r="D571" s="38"/>
      <c r="E571" s="8"/>
      <c r="F571" s="8"/>
      <c r="G571" s="39"/>
    </row>
    <row r="572" spans="1:7" ht="12" x14ac:dyDescent="0.15">
      <c r="A572" s="2"/>
      <c r="B572" s="4"/>
      <c r="C572" s="6"/>
      <c r="D572" s="38"/>
      <c r="E572" s="8"/>
      <c r="F572" s="8"/>
      <c r="G572" s="39"/>
    </row>
    <row r="573" spans="1:7" ht="12" x14ac:dyDescent="0.15">
      <c r="A573" s="2"/>
      <c r="B573" s="4"/>
      <c r="C573" s="6"/>
      <c r="D573" s="38"/>
      <c r="E573" s="8"/>
      <c r="F573" s="8"/>
      <c r="G573" s="39"/>
    </row>
    <row r="574" spans="1:7" ht="12" x14ac:dyDescent="0.15">
      <c r="A574" s="2"/>
      <c r="B574" s="4"/>
      <c r="C574" s="6"/>
      <c r="D574" s="38"/>
      <c r="E574" s="8"/>
      <c r="F574" s="8"/>
      <c r="G574" s="39"/>
    </row>
    <row r="575" spans="1:7" ht="12" x14ac:dyDescent="0.15">
      <c r="A575" s="2"/>
      <c r="B575" s="4"/>
      <c r="C575" s="6"/>
      <c r="D575" s="38"/>
      <c r="E575" s="8"/>
      <c r="F575" s="8"/>
      <c r="G575" s="39"/>
    </row>
    <row r="576" spans="1:7" ht="12" x14ac:dyDescent="0.15">
      <c r="A576" s="2"/>
      <c r="B576" s="4"/>
      <c r="C576" s="6"/>
      <c r="D576" s="38"/>
      <c r="E576" s="8"/>
      <c r="F576" s="8"/>
      <c r="G576" s="39"/>
    </row>
    <row r="577" spans="1:7" ht="12" x14ac:dyDescent="0.15">
      <c r="A577" s="2"/>
      <c r="B577" s="4"/>
      <c r="C577" s="6"/>
      <c r="D577" s="38"/>
      <c r="E577" s="8"/>
      <c r="F577" s="8"/>
      <c r="G577" s="39"/>
    </row>
    <row r="578" spans="1:7" ht="12" x14ac:dyDescent="0.15">
      <c r="A578" s="2"/>
      <c r="B578" s="4"/>
      <c r="C578" s="6"/>
      <c r="D578" s="38"/>
      <c r="E578" s="8"/>
      <c r="F578" s="8"/>
      <c r="G578" s="39"/>
    </row>
    <row r="579" spans="1:7" ht="12" x14ac:dyDescent="0.15">
      <c r="A579" s="2"/>
      <c r="B579" s="4"/>
      <c r="C579" s="6"/>
      <c r="D579" s="38"/>
      <c r="E579" s="8"/>
      <c r="F579" s="8"/>
      <c r="G579" s="39"/>
    </row>
    <row r="580" spans="1:7" ht="12" x14ac:dyDescent="0.15">
      <c r="A580" s="2"/>
      <c r="B580" s="4"/>
      <c r="C580" s="6"/>
      <c r="D580" s="38"/>
      <c r="E580" s="8"/>
      <c r="F580" s="8"/>
      <c r="G580" s="39"/>
    </row>
    <row r="581" spans="1:7" ht="12" x14ac:dyDescent="0.15">
      <c r="A581" s="2"/>
      <c r="B581" s="4"/>
      <c r="C581" s="6"/>
      <c r="D581" s="38"/>
      <c r="E581" s="8"/>
      <c r="F581" s="8"/>
      <c r="G581" s="39"/>
    </row>
    <row r="582" spans="1:7" ht="12" x14ac:dyDescent="0.15">
      <c r="A582" s="2"/>
      <c r="B582" s="4"/>
      <c r="C582" s="6"/>
      <c r="D582" s="38"/>
      <c r="E582" s="8"/>
      <c r="F582" s="8"/>
      <c r="G582" s="39"/>
    </row>
    <row r="583" spans="1:7" ht="12" x14ac:dyDescent="0.15">
      <c r="A583" s="2"/>
      <c r="B583" s="4"/>
      <c r="C583" s="6"/>
      <c r="D583" s="38"/>
      <c r="E583" s="8"/>
      <c r="F583" s="8"/>
      <c r="G583" s="39"/>
    </row>
    <row r="584" spans="1:7" ht="12" x14ac:dyDescent="0.15">
      <c r="A584" s="2"/>
      <c r="B584" s="4"/>
      <c r="C584" s="6"/>
      <c r="D584" s="38"/>
      <c r="E584" s="8"/>
      <c r="F584" s="8"/>
      <c r="G584" s="39"/>
    </row>
    <row r="585" spans="1:7" ht="12" x14ac:dyDescent="0.15">
      <c r="A585" s="2"/>
      <c r="B585" s="4"/>
      <c r="C585" s="6"/>
      <c r="D585" s="38"/>
      <c r="E585" s="8"/>
      <c r="F585" s="8"/>
      <c r="G585" s="39"/>
    </row>
    <row r="586" spans="1:7" ht="12" x14ac:dyDescent="0.15">
      <c r="A586" s="2"/>
      <c r="B586" s="4"/>
      <c r="C586" s="6"/>
      <c r="D586" s="38"/>
      <c r="E586" s="8"/>
      <c r="F586" s="8"/>
      <c r="G586" s="39"/>
    </row>
    <row r="587" spans="1:7" ht="12" x14ac:dyDescent="0.15">
      <c r="A587" s="2"/>
      <c r="B587" s="4"/>
      <c r="C587" s="6"/>
      <c r="D587" s="38"/>
      <c r="E587" s="8"/>
      <c r="F587" s="8"/>
      <c r="G587" s="39"/>
    </row>
    <row r="588" spans="1:7" ht="12" x14ac:dyDescent="0.15">
      <c r="A588" s="2"/>
      <c r="B588" s="4"/>
      <c r="C588" s="6"/>
      <c r="D588" s="38"/>
      <c r="E588" s="8"/>
      <c r="F588" s="8"/>
      <c r="G588" s="39"/>
    </row>
    <row r="589" spans="1:7" ht="12" x14ac:dyDescent="0.15">
      <c r="A589" s="2"/>
      <c r="B589" s="4"/>
      <c r="C589" s="6"/>
      <c r="D589" s="38"/>
      <c r="E589" s="8"/>
      <c r="F589" s="8"/>
      <c r="G589" s="39"/>
    </row>
    <row r="590" spans="1:7" ht="12" x14ac:dyDescent="0.15">
      <c r="A590" s="2"/>
      <c r="B590" s="4"/>
      <c r="C590" s="6"/>
      <c r="D590" s="38"/>
      <c r="E590" s="8"/>
      <c r="F590" s="8"/>
      <c r="G590" s="39"/>
    </row>
    <row r="591" spans="1:7" ht="12" x14ac:dyDescent="0.15">
      <c r="A591" s="2"/>
      <c r="B591" s="4"/>
      <c r="C591" s="6"/>
      <c r="D591" s="38"/>
      <c r="E591" s="8"/>
      <c r="F591" s="8"/>
      <c r="G591" s="39"/>
    </row>
    <row r="592" spans="1:7" ht="12" x14ac:dyDescent="0.15">
      <c r="A592" s="2"/>
      <c r="B592" s="4"/>
      <c r="C592" s="6"/>
      <c r="D592" s="38"/>
      <c r="E592" s="8"/>
      <c r="F592" s="8"/>
      <c r="G592" s="39"/>
    </row>
    <row r="593" spans="1:7" ht="12" x14ac:dyDescent="0.15">
      <c r="A593" s="2"/>
      <c r="B593" s="4"/>
      <c r="C593" s="6"/>
      <c r="D593" s="38"/>
      <c r="E593" s="8"/>
      <c r="F593" s="8"/>
      <c r="G593" s="39"/>
    </row>
    <row r="594" spans="1:7" ht="12" x14ac:dyDescent="0.15">
      <c r="A594" s="2"/>
      <c r="B594" s="4"/>
      <c r="C594" s="6"/>
      <c r="D594" s="38"/>
      <c r="E594" s="8"/>
      <c r="F594" s="8"/>
      <c r="G594" s="39"/>
    </row>
    <row r="595" spans="1:7" ht="12" x14ac:dyDescent="0.15">
      <c r="A595" s="2"/>
      <c r="B595" s="4"/>
      <c r="C595" s="6"/>
      <c r="D595" s="38"/>
      <c r="E595" s="8"/>
      <c r="F595" s="8"/>
      <c r="G595" s="39"/>
    </row>
    <row r="596" spans="1:7" ht="12" x14ac:dyDescent="0.15">
      <c r="A596" s="2"/>
      <c r="B596" s="4"/>
      <c r="C596" s="6"/>
      <c r="D596" s="38"/>
      <c r="E596" s="8"/>
      <c r="F596" s="8"/>
      <c r="G596" s="39"/>
    </row>
    <row r="597" spans="1:7" ht="12" x14ac:dyDescent="0.15">
      <c r="A597" s="2"/>
      <c r="B597" s="4"/>
      <c r="C597" s="6"/>
      <c r="D597" s="38"/>
      <c r="E597" s="8"/>
      <c r="F597" s="8"/>
      <c r="G597" s="39"/>
    </row>
    <row r="598" spans="1:7" ht="12" x14ac:dyDescent="0.15">
      <c r="A598" s="2"/>
      <c r="B598" s="4"/>
      <c r="C598" s="6"/>
      <c r="D598" s="38"/>
      <c r="E598" s="8"/>
      <c r="F598" s="8"/>
      <c r="G598" s="39"/>
    </row>
    <row r="599" spans="1:7" ht="12" x14ac:dyDescent="0.15">
      <c r="A599" s="2"/>
      <c r="B599" s="4"/>
      <c r="C599" s="6"/>
      <c r="D599" s="38"/>
      <c r="E599" s="8"/>
      <c r="F599" s="8"/>
      <c r="G599" s="39"/>
    </row>
    <row r="600" spans="1:7" ht="12" x14ac:dyDescent="0.15">
      <c r="A600" s="2"/>
      <c r="B600" s="4"/>
      <c r="C600" s="6"/>
      <c r="D600" s="38"/>
      <c r="E600" s="8"/>
      <c r="F600" s="8"/>
      <c r="G600" s="39"/>
    </row>
    <row r="601" spans="1:7" ht="12" x14ac:dyDescent="0.15">
      <c r="A601" s="2"/>
      <c r="B601" s="4"/>
      <c r="C601" s="6"/>
      <c r="D601" s="38"/>
      <c r="E601" s="8"/>
      <c r="F601" s="8"/>
      <c r="G601" s="39"/>
    </row>
    <row r="602" spans="1:7" ht="12" x14ac:dyDescent="0.15">
      <c r="A602" s="2"/>
      <c r="B602" s="4"/>
      <c r="C602" s="6"/>
      <c r="D602" s="38"/>
      <c r="E602" s="8"/>
      <c r="F602" s="8"/>
      <c r="G602" s="39"/>
    </row>
    <row r="603" spans="1:7" ht="12" x14ac:dyDescent="0.15">
      <c r="A603" s="2"/>
      <c r="B603" s="4"/>
      <c r="C603" s="6"/>
      <c r="D603" s="38"/>
      <c r="E603" s="8"/>
      <c r="F603" s="8"/>
      <c r="G603" s="39"/>
    </row>
    <row r="604" spans="1:7" ht="12" x14ac:dyDescent="0.15">
      <c r="A604" s="2"/>
      <c r="B604" s="4"/>
      <c r="C604" s="6"/>
      <c r="D604" s="38"/>
      <c r="E604" s="8"/>
      <c r="F604" s="8"/>
      <c r="G604" s="39"/>
    </row>
    <row r="605" spans="1:7" ht="12" x14ac:dyDescent="0.15">
      <c r="A605" s="2"/>
      <c r="B605" s="4"/>
      <c r="C605" s="6"/>
      <c r="D605" s="38"/>
      <c r="E605" s="8"/>
      <c r="F605" s="8"/>
      <c r="G605" s="39"/>
    </row>
    <row r="606" spans="1:7" ht="12" x14ac:dyDescent="0.15">
      <c r="A606" s="2"/>
      <c r="B606" s="4"/>
      <c r="C606" s="6"/>
      <c r="D606" s="38"/>
      <c r="E606" s="8"/>
      <c r="F606" s="8"/>
      <c r="G606" s="39"/>
    </row>
    <row r="607" spans="1:7" ht="12" x14ac:dyDescent="0.15">
      <c r="A607" s="2"/>
      <c r="B607" s="4"/>
      <c r="C607" s="6"/>
      <c r="D607" s="38"/>
      <c r="E607" s="8"/>
      <c r="F607" s="8"/>
      <c r="G607" s="39"/>
    </row>
    <row r="608" spans="1:7" ht="12" x14ac:dyDescent="0.15">
      <c r="A608" s="2"/>
      <c r="B608" s="4"/>
      <c r="C608" s="6"/>
      <c r="D608" s="38"/>
      <c r="E608" s="8"/>
      <c r="F608" s="8"/>
      <c r="G608" s="39"/>
    </row>
    <row r="609" spans="1:7" ht="12" x14ac:dyDescent="0.15">
      <c r="A609" s="2"/>
      <c r="B609" s="4"/>
      <c r="C609" s="6"/>
      <c r="D609" s="38"/>
      <c r="E609" s="8"/>
      <c r="F609" s="8"/>
      <c r="G609" s="39"/>
    </row>
    <row r="610" spans="1:7" ht="12" x14ac:dyDescent="0.15">
      <c r="A610" s="2"/>
      <c r="B610" s="4"/>
      <c r="C610" s="6"/>
      <c r="D610" s="38"/>
      <c r="E610" s="8"/>
      <c r="F610" s="8"/>
      <c r="G610" s="39"/>
    </row>
    <row r="611" spans="1:7" ht="12" x14ac:dyDescent="0.15">
      <c r="A611" s="2"/>
      <c r="B611" s="4"/>
      <c r="C611" s="6"/>
      <c r="D611" s="38"/>
      <c r="E611" s="8"/>
      <c r="F611" s="8"/>
      <c r="G611" s="39"/>
    </row>
    <row r="612" spans="1:7" ht="12" x14ac:dyDescent="0.15">
      <c r="A612" s="2"/>
      <c r="B612" s="4"/>
      <c r="C612" s="6"/>
      <c r="D612" s="38"/>
      <c r="E612" s="8"/>
      <c r="F612" s="8"/>
      <c r="G612" s="39"/>
    </row>
    <row r="613" spans="1:7" ht="12" x14ac:dyDescent="0.15">
      <c r="A613" s="2"/>
      <c r="B613" s="4"/>
      <c r="C613" s="6"/>
      <c r="D613" s="38"/>
      <c r="E613" s="8"/>
      <c r="F613" s="8"/>
      <c r="G613" s="39"/>
    </row>
    <row r="614" spans="1:7" ht="12" x14ac:dyDescent="0.15">
      <c r="A614" s="2"/>
      <c r="B614" s="4"/>
      <c r="C614" s="6"/>
      <c r="D614" s="38"/>
      <c r="E614" s="8"/>
      <c r="F614" s="8"/>
      <c r="G614" s="39"/>
    </row>
    <row r="615" spans="1:7" ht="12" x14ac:dyDescent="0.15">
      <c r="A615" s="2"/>
      <c r="B615" s="4"/>
      <c r="C615" s="6"/>
      <c r="D615" s="38"/>
      <c r="E615" s="8"/>
      <c r="F615" s="8"/>
      <c r="G615" s="39"/>
    </row>
    <row r="616" spans="1:7" ht="12" x14ac:dyDescent="0.15">
      <c r="A616" s="2"/>
      <c r="B616" s="4"/>
      <c r="C616" s="6"/>
      <c r="D616" s="38"/>
      <c r="E616" s="8"/>
      <c r="F616" s="8"/>
      <c r="G616" s="39"/>
    </row>
    <row r="617" spans="1:7" ht="12" x14ac:dyDescent="0.15">
      <c r="A617" s="2"/>
      <c r="B617" s="4"/>
      <c r="C617" s="6"/>
      <c r="D617" s="38"/>
      <c r="E617" s="8"/>
      <c r="F617" s="8"/>
      <c r="G617" s="39"/>
    </row>
    <row r="618" spans="1:7" ht="12" x14ac:dyDescent="0.15">
      <c r="A618" s="2"/>
      <c r="B618" s="4"/>
      <c r="C618" s="6"/>
      <c r="D618" s="38"/>
      <c r="E618" s="8"/>
      <c r="F618" s="8"/>
      <c r="G618" s="39"/>
    </row>
    <row r="619" spans="1:7" ht="12" x14ac:dyDescent="0.15">
      <c r="A619" s="2"/>
      <c r="B619" s="4"/>
      <c r="C619" s="6"/>
      <c r="D619" s="38"/>
      <c r="E619" s="8"/>
      <c r="F619" s="8"/>
      <c r="G619" s="39"/>
    </row>
    <row r="620" spans="1:7" ht="12" x14ac:dyDescent="0.15">
      <c r="A620" s="2"/>
      <c r="B620" s="4"/>
      <c r="C620" s="6"/>
      <c r="D620" s="38"/>
      <c r="E620" s="8"/>
      <c r="F620" s="8"/>
      <c r="G620" s="39"/>
    </row>
    <row r="621" spans="1:7" ht="12" x14ac:dyDescent="0.15">
      <c r="A621" s="2"/>
      <c r="B621" s="4"/>
      <c r="C621" s="6"/>
      <c r="D621" s="38"/>
      <c r="E621" s="8"/>
      <c r="F621" s="8"/>
      <c r="G621" s="39"/>
    </row>
    <row r="622" spans="1:7" ht="12" x14ac:dyDescent="0.15">
      <c r="A622" s="2"/>
      <c r="B622" s="4"/>
      <c r="C622" s="6"/>
      <c r="D622" s="38"/>
      <c r="E622" s="8"/>
      <c r="F622" s="8"/>
      <c r="G622" s="39"/>
    </row>
    <row r="623" spans="1:7" ht="12" x14ac:dyDescent="0.15">
      <c r="A623" s="2"/>
      <c r="B623" s="4"/>
      <c r="C623" s="6"/>
      <c r="D623" s="38"/>
      <c r="E623" s="8"/>
      <c r="F623" s="8"/>
      <c r="G623" s="39"/>
    </row>
    <row r="624" spans="1:7" ht="12" x14ac:dyDescent="0.15">
      <c r="A624" s="2"/>
      <c r="B624" s="4"/>
      <c r="C624" s="6"/>
      <c r="D624" s="38"/>
      <c r="E624" s="8"/>
      <c r="F624" s="8"/>
      <c r="G624" s="39"/>
    </row>
    <row r="625" spans="1:7" ht="12" x14ac:dyDescent="0.15">
      <c r="A625" s="2"/>
      <c r="B625" s="4"/>
      <c r="C625" s="6"/>
      <c r="D625" s="38"/>
      <c r="E625" s="8"/>
      <c r="F625" s="8"/>
      <c r="G625" s="39"/>
    </row>
    <row r="626" spans="1:7" ht="12" x14ac:dyDescent="0.15">
      <c r="A626" s="2"/>
      <c r="B626" s="4"/>
      <c r="C626" s="6"/>
      <c r="D626" s="38"/>
      <c r="E626" s="8"/>
      <c r="F626" s="8"/>
      <c r="G626" s="39"/>
    </row>
    <row r="627" spans="1:7" ht="12" x14ac:dyDescent="0.15">
      <c r="A627" s="2"/>
      <c r="B627" s="4"/>
      <c r="C627" s="6"/>
      <c r="D627" s="38"/>
      <c r="E627" s="8"/>
      <c r="F627" s="8"/>
      <c r="G627" s="39"/>
    </row>
    <row r="628" spans="1:7" ht="12" x14ac:dyDescent="0.15">
      <c r="A628" s="2"/>
      <c r="B628" s="4"/>
      <c r="C628" s="6"/>
      <c r="D628" s="38"/>
      <c r="E628" s="8"/>
      <c r="F628" s="8"/>
      <c r="G628" s="39"/>
    </row>
    <row r="629" spans="1:7" ht="12" x14ac:dyDescent="0.15">
      <c r="A629" s="2"/>
      <c r="B629" s="4"/>
      <c r="C629" s="6"/>
      <c r="D629" s="38"/>
      <c r="E629" s="8"/>
      <c r="F629" s="8"/>
      <c r="G629" s="39"/>
    </row>
    <row r="630" spans="1:7" ht="12" x14ac:dyDescent="0.15">
      <c r="A630" s="2"/>
      <c r="B630" s="4"/>
      <c r="C630" s="6"/>
      <c r="D630" s="38"/>
      <c r="E630" s="8"/>
      <c r="F630" s="8"/>
      <c r="G630" s="39"/>
    </row>
    <row r="631" spans="1:7" ht="12" x14ac:dyDescent="0.15">
      <c r="A631" s="2"/>
      <c r="B631" s="4"/>
      <c r="C631" s="6"/>
      <c r="D631" s="38"/>
      <c r="E631" s="8"/>
      <c r="F631" s="8"/>
      <c r="G631" s="39"/>
    </row>
    <row r="632" spans="1:7" ht="12" x14ac:dyDescent="0.15">
      <c r="A632" s="2"/>
      <c r="B632" s="4"/>
      <c r="C632" s="6"/>
      <c r="D632" s="38"/>
      <c r="E632" s="8"/>
      <c r="F632" s="8"/>
      <c r="G632" s="39"/>
    </row>
    <row r="633" spans="1:7" ht="12" x14ac:dyDescent="0.15">
      <c r="A633" s="2"/>
      <c r="B633" s="4"/>
      <c r="C633" s="6"/>
      <c r="D633" s="38"/>
      <c r="E633" s="8"/>
      <c r="F633" s="8"/>
      <c r="G633" s="39"/>
    </row>
    <row r="634" spans="1:7" ht="12" x14ac:dyDescent="0.15">
      <c r="A634" s="2"/>
      <c r="B634" s="4"/>
      <c r="C634" s="6"/>
      <c r="D634" s="38"/>
      <c r="E634" s="8"/>
      <c r="F634" s="8"/>
      <c r="G634" s="39"/>
    </row>
    <row r="635" spans="1:7" ht="12" x14ac:dyDescent="0.15">
      <c r="A635" s="2"/>
      <c r="B635" s="4"/>
      <c r="C635" s="6"/>
      <c r="D635" s="38"/>
      <c r="E635" s="8"/>
      <c r="F635" s="8"/>
      <c r="G635" s="39"/>
    </row>
    <row r="636" spans="1:7" ht="12" x14ac:dyDescent="0.15">
      <c r="A636" s="2"/>
      <c r="B636" s="4"/>
      <c r="C636" s="6"/>
      <c r="D636" s="38"/>
      <c r="E636" s="8"/>
      <c r="F636" s="8"/>
      <c r="G636" s="39"/>
    </row>
    <row r="637" spans="1:7" ht="12" x14ac:dyDescent="0.15">
      <c r="A637" s="2"/>
      <c r="B637" s="4"/>
      <c r="C637" s="6"/>
      <c r="D637" s="38"/>
      <c r="E637" s="8"/>
      <c r="F637" s="8"/>
      <c r="G637" s="39"/>
    </row>
    <row r="638" spans="1:7" ht="12" x14ac:dyDescent="0.15">
      <c r="A638" s="2"/>
      <c r="B638" s="4"/>
      <c r="C638" s="6"/>
      <c r="D638" s="38"/>
      <c r="E638" s="8"/>
      <c r="F638" s="8"/>
      <c r="G638" s="39"/>
    </row>
    <row r="639" spans="1:7" ht="12" x14ac:dyDescent="0.15">
      <c r="A639" s="2"/>
      <c r="B639" s="4"/>
      <c r="C639" s="6"/>
      <c r="D639" s="38"/>
      <c r="E639" s="8"/>
      <c r="F639" s="8"/>
      <c r="G639" s="39"/>
    </row>
    <row r="640" spans="1:7" ht="12" x14ac:dyDescent="0.15">
      <c r="A640" s="2"/>
      <c r="B640" s="4"/>
      <c r="C640" s="6"/>
      <c r="D640" s="38"/>
      <c r="E640" s="8"/>
      <c r="F640" s="8"/>
      <c r="G640" s="39"/>
    </row>
    <row r="641" spans="1:7" ht="12" x14ac:dyDescent="0.15">
      <c r="A641" s="2"/>
      <c r="B641" s="4"/>
      <c r="C641" s="6"/>
      <c r="D641" s="38"/>
      <c r="E641" s="8"/>
      <c r="F641" s="8"/>
      <c r="G641" s="39"/>
    </row>
    <row r="642" spans="1:7" ht="12" x14ac:dyDescent="0.15">
      <c r="A642" s="2"/>
      <c r="B642" s="4"/>
      <c r="C642" s="6"/>
      <c r="D642" s="38"/>
      <c r="E642" s="8"/>
      <c r="F642" s="8"/>
      <c r="G642" s="39"/>
    </row>
    <row r="643" spans="1:7" ht="12" x14ac:dyDescent="0.15">
      <c r="A643" s="2"/>
      <c r="B643" s="4"/>
      <c r="C643" s="6"/>
      <c r="D643" s="38"/>
      <c r="E643" s="8"/>
      <c r="F643" s="8"/>
      <c r="G643" s="39"/>
    </row>
    <row r="644" spans="1:7" ht="12" x14ac:dyDescent="0.15">
      <c r="A644" s="2"/>
      <c r="B644" s="4"/>
      <c r="C644" s="6"/>
      <c r="D644" s="38"/>
      <c r="E644" s="8"/>
      <c r="F644" s="8"/>
      <c r="G644" s="39"/>
    </row>
    <row r="645" spans="1:7" ht="12" x14ac:dyDescent="0.15">
      <c r="A645" s="2"/>
      <c r="B645" s="4"/>
      <c r="C645" s="6"/>
      <c r="D645" s="38"/>
      <c r="E645" s="8"/>
      <c r="F645" s="8"/>
      <c r="G645" s="39"/>
    </row>
    <row r="646" spans="1:7" ht="12" x14ac:dyDescent="0.15">
      <c r="A646" s="2"/>
      <c r="B646" s="4"/>
      <c r="C646" s="6"/>
      <c r="D646" s="38"/>
      <c r="E646" s="8"/>
      <c r="F646" s="8"/>
      <c r="G646" s="39"/>
    </row>
    <row r="647" spans="1:7" ht="12" x14ac:dyDescent="0.15">
      <c r="A647" s="2"/>
      <c r="B647" s="4"/>
      <c r="C647" s="6"/>
      <c r="D647" s="38"/>
      <c r="E647" s="8"/>
      <c r="F647" s="8"/>
      <c r="G647" s="39"/>
    </row>
    <row r="648" spans="1:7" ht="12" x14ac:dyDescent="0.15">
      <c r="A648" s="2"/>
      <c r="B648" s="4"/>
      <c r="C648" s="6"/>
      <c r="D648" s="38"/>
      <c r="E648" s="8"/>
      <c r="F648" s="8"/>
      <c r="G648" s="39"/>
    </row>
    <row r="649" spans="1:7" ht="12" x14ac:dyDescent="0.15">
      <c r="A649" s="2"/>
      <c r="B649" s="4"/>
      <c r="C649" s="6"/>
      <c r="D649" s="38"/>
      <c r="E649" s="8"/>
      <c r="F649" s="8"/>
      <c r="G649" s="39"/>
    </row>
    <row r="650" spans="1:7" ht="12" x14ac:dyDescent="0.15">
      <c r="A650" s="2"/>
      <c r="B650" s="4"/>
      <c r="C650" s="6"/>
      <c r="D650" s="38"/>
      <c r="E650" s="8"/>
      <c r="F650" s="8"/>
      <c r="G650" s="39"/>
    </row>
    <row r="651" spans="1:7" ht="12" x14ac:dyDescent="0.15">
      <c r="A651" s="2"/>
      <c r="B651" s="4"/>
      <c r="C651" s="6"/>
      <c r="D651" s="38"/>
      <c r="E651" s="8"/>
      <c r="F651" s="8"/>
      <c r="G651" s="39"/>
    </row>
    <row r="652" spans="1:7" ht="12" x14ac:dyDescent="0.15">
      <c r="A652" s="2"/>
      <c r="B652" s="4"/>
      <c r="C652" s="6"/>
      <c r="D652" s="38"/>
      <c r="E652" s="8"/>
      <c r="F652" s="8"/>
      <c r="G652" s="39"/>
    </row>
    <row r="653" spans="1:7" ht="12" x14ac:dyDescent="0.15">
      <c r="A653" s="2"/>
      <c r="B653" s="4"/>
      <c r="C653" s="6"/>
      <c r="D653" s="38"/>
      <c r="E653" s="8"/>
      <c r="F653" s="8"/>
      <c r="G653" s="39"/>
    </row>
    <row r="654" spans="1:7" ht="12" x14ac:dyDescent="0.15">
      <c r="A654" s="2"/>
      <c r="B654" s="4"/>
      <c r="C654" s="6"/>
      <c r="D654" s="38"/>
      <c r="E654" s="8"/>
      <c r="F654" s="8"/>
      <c r="G654" s="39"/>
    </row>
    <row r="655" spans="1:7" ht="12" x14ac:dyDescent="0.15">
      <c r="A655" s="2"/>
      <c r="B655" s="4"/>
      <c r="C655" s="6"/>
      <c r="D655" s="38"/>
      <c r="E655" s="8"/>
      <c r="F655" s="8"/>
      <c r="G655" s="39"/>
    </row>
    <row r="656" spans="1:7" ht="12" x14ac:dyDescent="0.15">
      <c r="A656" s="2"/>
      <c r="B656" s="4"/>
      <c r="C656" s="6"/>
      <c r="D656" s="38"/>
      <c r="E656" s="8"/>
      <c r="F656" s="8"/>
      <c r="G656" s="39"/>
    </row>
    <row r="657" spans="1:7" ht="12" x14ac:dyDescent="0.15">
      <c r="A657" s="2"/>
      <c r="B657" s="4"/>
      <c r="C657" s="6"/>
      <c r="D657" s="38"/>
      <c r="E657" s="8"/>
      <c r="F657" s="8"/>
      <c r="G657" s="39"/>
    </row>
    <row r="658" spans="1:7" ht="12" x14ac:dyDescent="0.15">
      <c r="A658" s="2"/>
      <c r="B658" s="4"/>
      <c r="C658" s="6"/>
      <c r="D658" s="38"/>
      <c r="E658" s="8"/>
      <c r="F658" s="8"/>
      <c r="G658" s="39"/>
    </row>
    <row r="659" spans="1:7" ht="12" x14ac:dyDescent="0.15">
      <c r="A659" s="2"/>
      <c r="B659" s="4"/>
      <c r="C659" s="6"/>
      <c r="D659" s="38"/>
      <c r="E659" s="8"/>
      <c r="F659" s="8"/>
      <c r="G659" s="39"/>
    </row>
    <row r="660" spans="1:7" ht="12" x14ac:dyDescent="0.15">
      <c r="A660" s="2"/>
      <c r="B660" s="4"/>
      <c r="C660" s="6"/>
      <c r="D660" s="38"/>
      <c r="E660" s="8"/>
      <c r="F660" s="8"/>
      <c r="G660" s="39"/>
    </row>
    <row r="661" spans="1:7" ht="12" x14ac:dyDescent="0.15">
      <c r="A661" s="2"/>
      <c r="B661" s="4"/>
      <c r="C661" s="6"/>
      <c r="D661" s="38"/>
      <c r="E661" s="8"/>
      <c r="F661" s="8"/>
      <c r="G661" s="39"/>
    </row>
    <row r="662" spans="1:7" ht="12" x14ac:dyDescent="0.15">
      <c r="A662" s="2"/>
      <c r="B662" s="4"/>
      <c r="C662" s="6"/>
      <c r="D662" s="38"/>
      <c r="E662" s="8"/>
      <c r="F662" s="8"/>
      <c r="G662" s="39"/>
    </row>
    <row r="663" spans="1:7" ht="12" x14ac:dyDescent="0.15">
      <c r="A663" s="2"/>
      <c r="B663" s="4"/>
      <c r="C663" s="6"/>
      <c r="D663" s="38"/>
      <c r="E663" s="8"/>
      <c r="F663" s="8"/>
      <c r="G663" s="39"/>
    </row>
    <row r="664" spans="1:7" ht="12" x14ac:dyDescent="0.15">
      <c r="A664" s="2"/>
      <c r="B664" s="4"/>
      <c r="C664" s="6"/>
      <c r="D664" s="38"/>
      <c r="E664" s="8"/>
      <c r="F664" s="8"/>
      <c r="G664" s="39"/>
    </row>
    <row r="665" spans="1:7" ht="12" x14ac:dyDescent="0.15">
      <c r="A665" s="2"/>
      <c r="B665" s="4"/>
      <c r="C665" s="6"/>
      <c r="D665" s="38"/>
      <c r="E665" s="8"/>
      <c r="F665" s="8"/>
      <c r="G665" s="39"/>
    </row>
    <row r="666" spans="1:7" ht="12" x14ac:dyDescent="0.15">
      <c r="A666" s="2"/>
      <c r="B666" s="4"/>
      <c r="C666" s="6"/>
      <c r="D666" s="38"/>
      <c r="E666" s="8"/>
      <c r="F666" s="8"/>
      <c r="G666" s="39"/>
    </row>
    <row r="667" spans="1:7" ht="12" x14ac:dyDescent="0.15">
      <c r="A667" s="2"/>
      <c r="B667" s="4"/>
      <c r="C667" s="6"/>
      <c r="D667" s="38"/>
      <c r="E667" s="8"/>
      <c r="F667" s="8"/>
      <c r="G667" s="39"/>
    </row>
    <row r="668" spans="1:7" ht="12" x14ac:dyDescent="0.15">
      <c r="A668" s="2"/>
      <c r="B668" s="4"/>
      <c r="C668" s="6"/>
      <c r="D668" s="38"/>
      <c r="E668" s="8"/>
      <c r="F668" s="8"/>
      <c r="G668" s="39"/>
    </row>
    <row r="669" spans="1:7" ht="12" x14ac:dyDescent="0.15">
      <c r="A669" s="2"/>
      <c r="B669" s="4"/>
      <c r="C669" s="6"/>
      <c r="D669" s="38"/>
      <c r="E669" s="8"/>
      <c r="F669" s="8"/>
      <c r="G669" s="39"/>
    </row>
    <row r="670" spans="1:7" ht="12" x14ac:dyDescent="0.15">
      <c r="A670" s="2"/>
      <c r="B670" s="4"/>
      <c r="C670" s="6"/>
      <c r="D670" s="38"/>
      <c r="E670" s="8"/>
      <c r="F670" s="8"/>
      <c r="G670" s="39"/>
    </row>
    <row r="671" spans="1:7" ht="12" x14ac:dyDescent="0.15">
      <c r="A671" s="2"/>
      <c r="B671" s="4"/>
      <c r="C671" s="6"/>
      <c r="D671" s="38"/>
      <c r="E671" s="8"/>
      <c r="F671" s="8"/>
      <c r="G671" s="39"/>
    </row>
    <row r="672" spans="1:7" ht="12" x14ac:dyDescent="0.15">
      <c r="A672" s="2"/>
      <c r="B672" s="4"/>
      <c r="C672" s="6"/>
      <c r="D672" s="38"/>
      <c r="E672" s="8"/>
      <c r="F672" s="8"/>
      <c r="G672" s="39"/>
    </row>
    <row r="673" spans="1:7" ht="12" x14ac:dyDescent="0.15">
      <c r="A673" s="2"/>
      <c r="B673" s="4"/>
      <c r="C673" s="6"/>
      <c r="D673" s="38"/>
      <c r="E673" s="8"/>
      <c r="F673" s="8"/>
      <c r="G673" s="39"/>
    </row>
    <row r="674" spans="1:7" ht="12" x14ac:dyDescent="0.15">
      <c r="A674" s="2"/>
      <c r="B674" s="4"/>
      <c r="C674" s="6"/>
      <c r="D674" s="38"/>
      <c r="E674" s="8"/>
      <c r="F674" s="8"/>
      <c r="G674" s="39"/>
    </row>
    <row r="675" spans="1:7" ht="12" x14ac:dyDescent="0.15">
      <c r="A675" s="2"/>
      <c r="B675" s="4"/>
      <c r="C675" s="6"/>
      <c r="D675" s="38"/>
      <c r="E675" s="8"/>
      <c r="F675" s="8"/>
      <c r="G675" s="39"/>
    </row>
    <row r="676" spans="1:7" ht="12" x14ac:dyDescent="0.15">
      <c r="A676" s="2"/>
      <c r="B676" s="4"/>
      <c r="C676" s="6"/>
      <c r="D676" s="38"/>
      <c r="E676" s="8"/>
      <c r="F676" s="8"/>
      <c r="G676" s="39"/>
    </row>
    <row r="677" spans="1:7" ht="12" x14ac:dyDescent="0.15">
      <c r="A677" s="2"/>
      <c r="B677" s="4"/>
      <c r="C677" s="6"/>
      <c r="D677" s="38"/>
      <c r="E677" s="8"/>
      <c r="F677" s="8"/>
      <c r="G677" s="39"/>
    </row>
    <row r="678" spans="1:7" ht="12" x14ac:dyDescent="0.15">
      <c r="A678" s="2"/>
      <c r="B678" s="4"/>
      <c r="C678" s="6"/>
      <c r="D678" s="38"/>
      <c r="E678" s="8"/>
      <c r="F678" s="8"/>
      <c r="G678" s="39"/>
    </row>
    <row r="679" spans="1:7" ht="12" x14ac:dyDescent="0.15">
      <c r="A679" s="2"/>
      <c r="B679" s="4"/>
      <c r="C679" s="6"/>
      <c r="D679" s="38"/>
      <c r="E679" s="8"/>
      <c r="F679" s="8"/>
      <c r="G679" s="39"/>
    </row>
    <row r="680" spans="1:7" ht="12" x14ac:dyDescent="0.15">
      <c r="A680" s="2"/>
      <c r="B680" s="4"/>
      <c r="C680" s="6"/>
      <c r="D680" s="38"/>
      <c r="E680" s="8"/>
      <c r="F680" s="8"/>
      <c r="G680" s="39"/>
    </row>
    <row r="681" spans="1:7" ht="12" x14ac:dyDescent="0.15">
      <c r="A681" s="2"/>
      <c r="B681" s="4"/>
      <c r="C681" s="6"/>
      <c r="D681" s="38"/>
      <c r="E681" s="8"/>
      <c r="F681" s="8"/>
      <c r="G681" s="39"/>
    </row>
    <row r="682" spans="1:7" ht="12" x14ac:dyDescent="0.15">
      <c r="A682" s="2"/>
      <c r="B682" s="4"/>
      <c r="C682" s="6"/>
      <c r="D682" s="38"/>
      <c r="E682" s="8"/>
      <c r="F682" s="8"/>
      <c r="G682" s="39"/>
    </row>
    <row r="683" spans="1:7" ht="12" x14ac:dyDescent="0.15">
      <c r="A683" s="2"/>
      <c r="B683" s="4"/>
      <c r="C683" s="6"/>
      <c r="D683" s="38"/>
      <c r="E683" s="8"/>
      <c r="F683" s="8"/>
      <c r="G683" s="39"/>
    </row>
    <row r="684" spans="1:7" ht="12" x14ac:dyDescent="0.15">
      <c r="A684" s="2"/>
      <c r="B684" s="4"/>
      <c r="C684" s="6"/>
      <c r="D684" s="38"/>
      <c r="E684" s="8"/>
      <c r="F684" s="8"/>
      <c r="G684" s="39"/>
    </row>
    <row r="685" spans="1:7" ht="12" x14ac:dyDescent="0.15">
      <c r="A685" s="2"/>
      <c r="B685" s="4"/>
      <c r="C685" s="6"/>
      <c r="D685" s="38"/>
      <c r="E685" s="8"/>
      <c r="F685" s="8"/>
      <c r="G685" s="39"/>
    </row>
    <row r="686" spans="1:7" ht="12" x14ac:dyDescent="0.15">
      <c r="A686" s="2"/>
      <c r="B686" s="4"/>
      <c r="C686" s="6"/>
      <c r="D686" s="38"/>
      <c r="E686" s="8"/>
      <c r="F686" s="8"/>
      <c r="G686" s="39"/>
    </row>
    <row r="687" spans="1:7" ht="12" x14ac:dyDescent="0.15">
      <c r="A687" s="2"/>
      <c r="B687" s="4"/>
      <c r="C687" s="6"/>
      <c r="D687" s="38"/>
      <c r="E687" s="8"/>
      <c r="F687" s="8"/>
      <c r="G687" s="39"/>
    </row>
    <row r="688" spans="1:7" ht="12" x14ac:dyDescent="0.15">
      <c r="A688" s="2"/>
      <c r="B688" s="4"/>
      <c r="C688" s="6"/>
      <c r="D688" s="38"/>
      <c r="E688" s="8"/>
      <c r="F688" s="8"/>
      <c r="G688" s="39"/>
    </row>
    <row r="689" spans="1:7" ht="12" x14ac:dyDescent="0.15">
      <c r="A689" s="2"/>
      <c r="B689" s="4"/>
      <c r="C689" s="6"/>
      <c r="D689" s="38"/>
      <c r="E689" s="8"/>
      <c r="F689" s="8"/>
      <c r="G689" s="39"/>
    </row>
    <row r="690" spans="1:7" ht="12" x14ac:dyDescent="0.15">
      <c r="A690" s="2"/>
      <c r="B690" s="4"/>
      <c r="C690" s="6"/>
      <c r="D690" s="38"/>
      <c r="E690" s="8"/>
      <c r="F690" s="8"/>
      <c r="G690" s="39"/>
    </row>
    <row r="691" spans="1:7" ht="12" x14ac:dyDescent="0.15">
      <c r="A691" s="2"/>
      <c r="B691" s="4"/>
      <c r="C691" s="6"/>
      <c r="D691" s="38"/>
      <c r="E691" s="8"/>
      <c r="F691" s="8"/>
      <c r="G691" s="39"/>
    </row>
    <row r="692" spans="1:7" ht="12" x14ac:dyDescent="0.15">
      <c r="A692" s="2"/>
      <c r="B692" s="4"/>
      <c r="C692" s="6"/>
      <c r="D692" s="38"/>
      <c r="E692" s="8"/>
      <c r="F692" s="8"/>
      <c r="G692" s="39"/>
    </row>
    <row r="693" spans="1:7" ht="12" x14ac:dyDescent="0.15">
      <c r="A693" s="2"/>
      <c r="B693" s="4"/>
      <c r="C693" s="6"/>
      <c r="D693" s="38"/>
      <c r="E693" s="8"/>
      <c r="F693" s="8"/>
      <c r="G693" s="39"/>
    </row>
    <row r="694" spans="1:7" ht="12" x14ac:dyDescent="0.15">
      <c r="A694" s="2"/>
      <c r="B694" s="4"/>
      <c r="C694" s="6"/>
      <c r="D694" s="38"/>
      <c r="E694" s="8"/>
      <c r="F694" s="8"/>
      <c r="G694" s="39"/>
    </row>
    <row r="695" spans="1:7" ht="12" x14ac:dyDescent="0.15">
      <c r="A695" s="2"/>
      <c r="B695" s="4"/>
      <c r="C695" s="6"/>
      <c r="D695" s="38"/>
      <c r="E695" s="8"/>
      <c r="F695" s="8"/>
      <c r="G695" s="39"/>
    </row>
    <row r="696" spans="1:7" ht="12" x14ac:dyDescent="0.15">
      <c r="A696" s="2"/>
      <c r="B696" s="4"/>
      <c r="C696" s="6"/>
      <c r="D696" s="38"/>
      <c r="E696" s="8"/>
      <c r="F696" s="8"/>
      <c r="G696" s="39"/>
    </row>
    <row r="697" spans="1:7" ht="12" x14ac:dyDescent="0.15">
      <c r="A697" s="2"/>
      <c r="B697" s="4"/>
      <c r="C697" s="6"/>
      <c r="D697" s="38"/>
      <c r="E697" s="8"/>
      <c r="F697" s="8"/>
      <c r="G697" s="39"/>
    </row>
    <row r="698" spans="1:7" ht="12" x14ac:dyDescent="0.15">
      <c r="A698" s="2"/>
      <c r="B698" s="4"/>
      <c r="C698" s="6"/>
      <c r="D698" s="38"/>
      <c r="E698" s="8"/>
      <c r="F698" s="8"/>
      <c r="G698" s="39"/>
    </row>
    <row r="699" spans="1:7" ht="12" x14ac:dyDescent="0.15">
      <c r="A699" s="2"/>
      <c r="B699" s="4"/>
      <c r="C699" s="6"/>
      <c r="D699" s="38"/>
      <c r="E699" s="8"/>
      <c r="F699" s="8"/>
      <c r="G699" s="39"/>
    </row>
    <row r="700" spans="1:7" ht="12" x14ac:dyDescent="0.15">
      <c r="A700" s="2"/>
      <c r="B700" s="4"/>
      <c r="C700" s="6"/>
      <c r="D700" s="38"/>
      <c r="E700" s="8"/>
      <c r="F700" s="8"/>
      <c r="G700" s="39"/>
    </row>
    <row r="701" spans="1:7" ht="12" x14ac:dyDescent="0.15">
      <c r="A701" s="2"/>
      <c r="B701" s="4"/>
      <c r="C701" s="6"/>
      <c r="D701" s="38"/>
      <c r="E701" s="8"/>
      <c r="F701" s="8"/>
      <c r="G701" s="39"/>
    </row>
    <row r="702" spans="1:7" ht="12" x14ac:dyDescent="0.15">
      <c r="A702" s="2"/>
      <c r="B702" s="4"/>
      <c r="C702" s="6"/>
      <c r="D702" s="38"/>
      <c r="E702" s="8"/>
      <c r="F702" s="8"/>
      <c r="G702" s="39"/>
    </row>
    <row r="703" spans="1:7" ht="12" x14ac:dyDescent="0.15">
      <c r="A703" s="2"/>
      <c r="B703" s="4"/>
      <c r="C703" s="6"/>
      <c r="D703" s="38"/>
      <c r="E703" s="8"/>
      <c r="F703" s="8"/>
      <c r="G703" s="39"/>
    </row>
    <row r="704" spans="1:7" ht="12" x14ac:dyDescent="0.15">
      <c r="A704" s="2"/>
      <c r="B704" s="4"/>
      <c r="C704" s="6"/>
      <c r="D704" s="38"/>
      <c r="E704" s="8"/>
      <c r="F704" s="8"/>
      <c r="G704" s="39"/>
    </row>
    <row r="705" spans="1:7" ht="12" x14ac:dyDescent="0.15">
      <c r="A705" s="2"/>
      <c r="B705" s="4"/>
      <c r="C705" s="6"/>
      <c r="D705" s="38"/>
      <c r="E705" s="8"/>
      <c r="F705" s="8"/>
      <c r="G705" s="39"/>
    </row>
    <row r="706" spans="1:7" ht="12" x14ac:dyDescent="0.15">
      <c r="A706" s="2"/>
      <c r="B706" s="4"/>
      <c r="C706" s="6"/>
      <c r="D706" s="38"/>
      <c r="E706" s="8"/>
      <c r="F706" s="8"/>
      <c r="G706" s="39"/>
    </row>
    <row r="707" spans="1:7" ht="12" x14ac:dyDescent="0.15">
      <c r="A707" s="2"/>
      <c r="B707" s="4"/>
      <c r="C707" s="6"/>
      <c r="D707" s="38"/>
      <c r="E707" s="8"/>
      <c r="F707" s="8"/>
      <c r="G707" s="39"/>
    </row>
    <row r="708" spans="1:7" ht="12" x14ac:dyDescent="0.15">
      <c r="A708" s="2"/>
      <c r="B708" s="4"/>
      <c r="C708" s="6"/>
      <c r="D708" s="38"/>
      <c r="E708" s="8"/>
      <c r="F708" s="8"/>
      <c r="G708" s="39"/>
    </row>
    <row r="709" spans="1:7" ht="12" x14ac:dyDescent="0.15">
      <c r="A709" s="2"/>
      <c r="B709" s="4"/>
      <c r="C709" s="6"/>
      <c r="D709" s="38"/>
      <c r="E709" s="8"/>
      <c r="F709" s="8"/>
      <c r="G709" s="39"/>
    </row>
    <row r="710" spans="1:7" ht="12" x14ac:dyDescent="0.15">
      <c r="A710" s="2"/>
      <c r="B710" s="4"/>
      <c r="C710" s="6"/>
      <c r="D710" s="38"/>
      <c r="E710" s="8"/>
      <c r="F710" s="8"/>
      <c r="G710" s="39"/>
    </row>
    <row r="711" spans="1:7" ht="12" x14ac:dyDescent="0.15">
      <c r="A711" s="2"/>
      <c r="B711" s="4"/>
      <c r="C711" s="6"/>
      <c r="D711" s="38"/>
      <c r="E711" s="8"/>
      <c r="F711" s="8"/>
      <c r="G711" s="39"/>
    </row>
    <row r="712" spans="1:7" ht="12" x14ac:dyDescent="0.15">
      <c r="A712" s="2"/>
      <c r="B712" s="4"/>
      <c r="C712" s="6"/>
      <c r="D712" s="38"/>
      <c r="E712" s="8"/>
      <c r="F712" s="8"/>
      <c r="G712" s="39"/>
    </row>
    <row r="713" spans="1:7" ht="12" x14ac:dyDescent="0.15">
      <c r="A713" s="2"/>
      <c r="B713" s="4"/>
      <c r="C713" s="6"/>
      <c r="D713" s="38"/>
      <c r="E713" s="8"/>
      <c r="F713" s="8"/>
      <c r="G713" s="39"/>
    </row>
    <row r="714" spans="1:7" ht="12" x14ac:dyDescent="0.15">
      <c r="A714" s="2"/>
      <c r="B714" s="4"/>
      <c r="C714" s="6"/>
      <c r="D714" s="38"/>
      <c r="E714" s="8"/>
      <c r="F714" s="8"/>
      <c r="G714" s="39"/>
    </row>
    <row r="715" spans="1:7" ht="12" x14ac:dyDescent="0.15">
      <c r="A715" s="2"/>
      <c r="B715" s="4"/>
      <c r="C715" s="6"/>
      <c r="D715" s="38"/>
      <c r="E715" s="8"/>
      <c r="F715" s="8"/>
      <c r="G715" s="39"/>
    </row>
    <row r="716" spans="1:7" ht="12" x14ac:dyDescent="0.15">
      <c r="A716" s="2"/>
      <c r="B716" s="4"/>
      <c r="C716" s="6"/>
      <c r="D716" s="38"/>
      <c r="E716" s="8"/>
      <c r="F716" s="8"/>
      <c r="G716" s="39"/>
    </row>
    <row r="717" spans="1:7" ht="12" x14ac:dyDescent="0.15">
      <c r="A717" s="2"/>
      <c r="B717" s="4"/>
      <c r="C717" s="6"/>
      <c r="D717" s="38"/>
      <c r="E717" s="8"/>
      <c r="F717" s="8"/>
      <c r="G717" s="39"/>
    </row>
    <row r="718" spans="1:7" ht="12" x14ac:dyDescent="0.15">
      <c r="A718" s="2"/>
      <c r="B718" s="4"/>
      <c r="C718" s="6"/>
      <c r="D718" s="38"/>
      <c r="E718" s="8"/>
      <c r="F718" s="8"/>
      <c r="G718" s="39"/>
    </row>
    <row r="719" spans="1:7" ht="12" x14ac:dyDescent="0.15">
      <c r="A719" s="2"/>
      <c r="B719" s="4"/>
      <c r="C719" s="6"/>
      <c r="D719" s="38"/>
      <c r="E719" s="8"/>
      <c r="F719" s="8"/>
      <c r="G719" s="39"/>
    </row>
    <row r="720" spans="1:7" ht="12" x14ac:dyDescent="0.15">
      <c r="A720" s="2"/>
      <c r="B720" s="4"/>
      <c r="C720" s="6"/>
      <c r="D720" s="38"/>
      <c r="E720" s="8"/>
      <c r="F720" s="8"/>
      <c r="G720" s="39"/>
    </row>
    <row r="721" spans="1:7" ht="12" x14ac:dyDescent="0.15">
      <c r="A721" s="2"/>
      <c r="B721" s="4"/>
      <c r="C721" s="6"/>
      <c r="D721" s="38"/>
      <c r="E721" s="8"/>
      <c r="F721" s="8"/>
      <c r="G721" s="39"/>
    </row>
    <row r="722" spans="1:7" ht="12" x14ac:dyDescent="0.15">
      <c r="A722" s="2"/>
      <c r="B722" s="4"/>
      <c r="C722" s="6"/>
      <c r="D722" s="38"/>
      <c r="E722" s="8"/>
      <c r="F722" s="8"/>
      <c r="G722" s="39"/>
    </row>
    <row r="723" spans="1:7" ht="12" x14ac:dyDescent="0.15">
      <c r="A723" s="2"/>
      <c r="B723" s="4"/>
      <c r="C723" s="6"/>
      <c r="D723" s="38"/>
      <c r="E723" s="8"/>
      <c r="F723" s="8"/>
      <c r="G723" s="39"/>
    </row>
    <row r="724" spans="1:7" ht="12" x14ac:dyDescent="0.15">
      <c r="A724" s="2"/>
      <c r="B724" s="4"/>
      <c r="C724" s="6"/>
      <c r="D724" s="38"/>
      <c r="E724" s="8"/>
      <c r="F724" s="8"/>
      <c r="G724" s="39"/>
    </row>
    <row r="725" spans="1:7" ht="12" x14ac:dyDescent="0.15">
      <c r="A725" s="2"/>
      <c r="B725" s="4"/>
      <c r="C725" s="6"/>
      <c r="D725" s="38"/>
      <c r="E725" s="8"/>
      <c r="F725" s="8"/>
      <c r="G725" s="39"/>
    </row>
    <row r="726" spans="1:7" ht="12" x14ac:dyDescent="0.15">
      <c r="A726" s="2"/>
      <c r="B726" s="4"/>
      <c r="C726" s="6"/>
      <c r="D726" s="38"/>
      <c r="E726" s="8"/>
      <c r="F726" s="8"/>
      <c r="G726" s="39"/>
    </row>
    <row r="727" spans="1:7" ht="12" x14ac:dyDescent="0.15">
      <c r="A727" s="2"/>
      <c r="B727" s="4"/>
      <c r="C727" s="6"/>
      <c r="D727" s="38"/>
      <c r="E727" s="8"/>
      <c r="F727" s="8"/>
      <c r="G727" s="39"/>
    </row>
    <row r="728" spans="1:7" ht="12" x14ac:dyDescent="0.15">
      <c r="A728" s="2"/>
      <c r="B728" s="4"/>
      <c r="C728" s="6"/>
      <c r="D728" s="38"/>
      <c r="E728" s="8"/>
      <c r="F728" s="8"/>
      <c r="G728" s="39"/>
    </row>
    <row r="729" spans="1:7" ht="12" x14ac:dyDescent="0.15">
      <c r="A729" s="2"/>
      <c r="B729" s="4"/>
      <c r="C729" s="6"/>
      <c r="D729" s="38"/>
      <c r="E729" s="8"/>
      <c r="F729" s="8"/>
      <c r="G729" s="39"/>
    </row>
    <row r="730" spans="1:7" ht="12" x14ac:dyDescent="0.15">
      <c r="A730" s="2"/>
      <c r="B730" s="4"/>
      <c r="C730" s="6"/>
      <c r="D730" s="38"/>
      <c r="E730" s="8"/>
      <c r="F730" s="8"/>
      <c r="G730" s="39"/>
    </row>
    <row r="731" spans="1:7" ht="12" x14ac:dyDescent="0.15">
      <c r="A731" s="2"/>
      <c r="B731" s="4"/>
      <c r="C731" s="6"/>
      <c r="D731" s="38"/>
      <c r="E731" s="8"/>
      <c r="F731" s="8"/>
      <c r="G731" s="39"/>
    </row>
    <row r="732" spans="1:7" ht="12" x14ac:dyDescent="0.15">
      <c r="A732" s="2"/>
      <c r="B732" s="4"/>
      <c r="C732" s="6"/>
      <c r="D732" s="38"/>
      <c r="E732" s="8"/>
      <c r="F732" s="8"/>
      <c r="G732" s="39"/>
    </row>
    <row r="733" spans="1:7" ht="12" x14ac:dyDescent="0.15">
      <c r="A733" s="2"/>
      <c r="B733" s="4"/>
      <c r="C733" s="6"/>
      <c r="D733" s="38"/>
      <c r="E733" s="8"/>
      <c r="F733" s="8"/>
      <c r="G733" s="39"/>
    </row>
    <row r="734" spans="1:7" ht="12" x14ac:dyDescent="0.15">
      <c r="A734" s="2"/>
      <c r="B734" s="4"/>
      <c r="C734" s="6"/>
      <c r="D734" s="38"/>
      <c r="E734" s="8"/>
      <c r="F734" s="8"/>
      <c r="G734" s="39"/>
    </row>
    <row r="735" spans="1:7" ht="12" x14ac:dyDescent="0.15">
      <c r="A735" s="2"/>
      <c r="B735" s="4"/>
      <c r="C735" s="6"/>
      <c r="D735" s="38"/>
      <c r="E735" s="8"/>
      <c r="F735" s="8"/>
      <c r="G735" s="39"/>
    </row>
    <row r="736" spans="1:7" ht="12" x14ac:dyDescent="0.15">
      <c r="A736" s="2"/>
      <c r="B736" s="4"/>
      <c r="C736" s="6"/>
      <c r="D736" s="38"/>
      <c r="E736" s="8"/>
      <c r="F736" s="8"/>
      <c r="G736" s="39"/>
    </row>
    <row r="737" spans="1:7" ht="12" x14ac:dyDescent="0.15">
      <c r="A737" s="2"/>
      <c r="B737" s="4"/>
      <c r="C737" s="6"/>
      <c r="D737" s="38"/>
      <c r="E737" s="8"/>
      <c r="F737" s="8"/>
      <c r="G737" s="39"/>
    </row>
    <row r="738" spans="1:7" ht="12" x14ac:dyDescent="0.15">
      <c r="A738" s="2"/>
      <c r="B738" s="4"/>
      <c r="C738" s="6"/>
      <c r="D738" s="38"/>
      <c r="E738" s="8"/>
      <c r="F738" s="8"/>
      <c r="G738" s="39"/>
    </row>
    <row r="739" spans="1:7" ht="12" x14ac:dyDescent="0.15">
      <c r="A739" s="2"/>
      <c r="B739" s="4"/>
      <c r="C739" s="6"/>
      <c r="D739" s="38"/>
      <c r="E739" s="8"/>
      <c r="F739" s="8"/>
      <c r="G739" s="39"/>
    </row>
    <row r="740" spans="1:7" ht="12" x14ac:dyDescent="0.15">
      <c r="A740" s="2"/>
      <c r="B740" s="4"/>
      <c r="C740" s="6"/>
      <c r="D740" s="38"/>
      <c r="E740" s="8"/>
      <c r="F740" s="8"/>
      <c r="G740" s="39"/>
    </row>
    <row r="741" spans="1:7" ht="12" x14ac:dyDescent="0.15">
      <c r="A741" s="2"/>
      <c r="B741" s="4"/>
      <c r="C741" s="6"/>
      <c r="D741" s="38"/>
      <c r="E741" s="8"/>
      <c r="F741" s="8"/>
      <c r="G741" s="39"/>
    </row>
    <row r="742" spans="1:7" ht="12" x14ac:dyDescent="0.15">
      <c r="A742" s="2"/>
      <c r="B742" s="4"/>
      <c r="C742" s="6"/>
      <c r="D742" s="38"/>
      <c r="E742" s="8"/>
      <c r="F742" s="8"/>
      <c r="G742" s="39"/>
    </row>
    <row r="743" spans="1:7" ht="12" x14ac:dyDescent="0.15">
      <c r="A743" s="2"/>
      <c r="B743" s="4"/>
      <c r="C743" s="6"/>
      <c r="D743" s="38"/>
      <c r="E743" s="8"/>
      <c r="F743" s="8"/>
      <c r="G743" s="39"/>
    </row>
    <row r="744" spans="1:7" ht="12" x14ac:dyDescent="0.15">
      <c r="A744" s="2"/>
      <c r="B744" s="4"/>
      <c r="C744" s="6"/>
      <c r="D744" s="38"/>
      <c r="E744" s="8"/>
      <c r="F744" s="8"/>
      <c r="G744" s="39"/>
    </row>
    <row r="745" spans="1:7" ht="12" x14ac:dyDescent="0.15">
      <c r="A745" s="2"/>
      <c r="B745" s="4"/>
      <c r="C745" s="6"/>
      <c r="D745" s="38"/>
      <c r="E745" s="8"/>
      <c r="F745" s="8"/>
      <c r="G745" s="39"/>
    </row>
    <row r="746" spans="1:7" ht="12" x14ac:dyDescent="0.15">
      <c r="A746" s="2"/>
      <c r="B746" s="4"/>
      <c r="C746" s="6"/>
      <c r="D746" s="38"/>
      <c r="E746" s="8"/>
      <c r="F746" s="8"/>
      <c r="G746" s="39"/>
    </row>
    <row r="747" spans="1:7" ht="12" x14ac:dyDescent="0.15">
      <c r="A747" s="2"/>
      <c r="B747" s="4"/>
      <c r="C747" s="6"/>
      <c r="D747" s="38"/>
      <c r="E747" s="8"/>
      <c r="F747" s="8"/>
      <c r="G747" s="39"/>
    </row>
    <row r="748" spans="1:7" ht="12" x14ac:dyDescent="0.15">
      <c r="A748" s="2"/>
      <c r="B748" s="4"/>
      <c r="C748" s="6"/>
      <c r="D748" s="38"/>
      <c r="E748" s="8"/>
      <c r="F748" s="8"/>
      <c r="G748" s="39"/>
    </row>
    <row r="749" spans="1:7" ht="12" x14ac:dyDescent="0.15">
      <c r="A749" s="2"/>
      <c r="B749" s="4"/>
      <c r="C749" s="6"/>
      <c r="D749" s="38"/>
      <c r="E749" s="8"/>
      <c r="F749" s="8"/>
      <c r="G749" s="39"/>
    </row>
    <row r="750" spans="1:7" ht="12" x14ac:dyDescent="0.15">
      <c r="A750" s="2"/>
      <c r="B750" s="4"/>
      <c r="C750" s="6"/>
      <c r="D750" s="38"/>
      <c r="E750" s="8"/>
      <c r="F750" s="8"/>
      <c r="G750" s="39"/>
    </row>
    <row r="751" spans="1:7" ht="12" x14ac:dyDescent="0.15">
      <c r="A751" s="2"/>
      <c r="B751" s="4"/>
      <c r="C751" s="6"/>
      <c r="D751" s="38"/>
      <c r="E751" s="8"/>
      <c r="F751" s="8"/>
      <c r="G751" s="39"/>
    </row>
    <row r="752" spans="1:7" ht="12" x14ac:dyDescent="0.15">
      <c r="A752" s="2"/>
      <c r="B752" s="4"/>
      <c r="C752" s="6"/>
      <c r="D752" s="38"/>
      <c r="E752" s="8"/>
      <c r="F752" s="8"/>
      <c r="G752" s="39"/>
    </row>
    <row r="753" spans="1:7" ht="12" x14ac:dyDescent="0.15">
      <c r="A753" s="2"/>
      <c r="B753" s="4"/>
      <c r="C753" s="6"/>
      <c r="D753" s="38"/>
      <c r="E753" s="8"/>
      <c r="F753" s="8"/>
      <c r="G753" s="39"/>
    </row>
    <row r="754" spans="1:7" ht="12" x14ac:dyDescent="0.15">
      <c r="A754" s="2"/>
      <c r="B754" s="4"/>
      <c r="C754" s="6"/>
      <c r="D754" s="38"/>
      <c r="E754" s="8"/>
      <c r="F754" s="8"/>
      <c r="G754" s="39"/>
    </row>
    <row r="755" spans="1:7" ht="12" x14ac:dyDescent="0.15">
      <c r="A755" s="2"/>
      <c r="B755" s="4"/>
      <c r="C755" s="6"/>
      <c r="D755" s="38"/>
      <c r="E755" s="8"/>
      <c r="F755" s="8"/>
      <c r="G755" s="39"/>
    </row>
    <row r="756" spans="1:7" ht="12" x14ac:dyDescent="0.15">
      <c r="A756" s="2"/>
      <c r="B756" s="4"/>
      <c r="C756" s="6"/>
      <c r="D756" s="38"/>
      <c r="E756" s="8"/>
      <c r="F756" s="8"/>
      <c r="G756" s="39"/>
    </row>
    <row r="757" spans="1:7" ht="12" x14ac:dyDescent="0.15">
      <c r="A757" s="2"/>
      <c r="B757" s="4"/>
      <c r="C757" s="6"/>
      <c r="D757" s="38"/>
      <c r="E757" s="8"/>
      <c r="F757" s="8"/>
      <c r="G757" s="39"/>
    </row>
    <row r="758" spans="1:7" ht="12" x14ac:dyDescent="0.15">
      <c r="A758" s="2"/>
      <c r="B758" s="4"/>
      <c r="C758" s="6"/>
      <c r="D758" s="38"/>
      <c r="E758" s="8"/>
      <c r="F758" s="8"/>
      <c r="G758" s="39"/>
    </row>
    <row r="759" spans="1:7" ht="12" x14ac:dyDescent="0.15">
      <c r="A759" s="2"/>
      <c r="B759" s="4"/>
      <c r="C759" s="6"/>
      <c r="D759" s="38"/>
      <c r="E759" s="8"/>
      <c r="F759" s="8"/>
      <c r="G759" s="39"/>
    </row>
    <row r="760" spans="1:7" ht="12" x14ac:dyDescent="0.15">
      <c r="A760" s="2"/>
      <c r="B760" s="4"/>
      <c r="C760" s="6"/>
      <c r="D760" s="38"/>
      <c r="E760" s="8"/>
      <c r="F760" s="8"/>
      <c r="G760" s="39"/>
    </row>
    <row r="761" spans="1:7" ht="12" x14ac:dyDescent="0.15">
      <c r="A761" s="2"/>
      <c r="B761" s="4"/>
      <c r="C761" s="6"/>
      <c r="D761" s="38"/>
      <c r="E761" s="8"/>
      <c r="F761" s="8"/>
      <c r="G761" s="39"/>
    </row>
    <row r="762" spans="1:7" ht="12" x14ac:dyDescent="0.15">
      <c r="A762" s="2"/>
      <c r="B762" s="4"/>
      <c r="C762" s="6"/>
      <c r="D762" s="38"/>
      <c r="E762" s="8"/>
      <c r="F762" s="8"/>
      <c r="G762" s="39"/>
    </row>
    <row r="763" spans="1:7" ht="12" x14ac:dyDescent="0.15">
      <c r="A763" s="2"/>
      <c r="B763" s="4"/>
      <c r="C763" s="6"/>
      <c r="D763" s="38"/>
      <c r="E763" s="8"/>
      <c r="F763" s="8"/>
      <c r="G763" s="39"/>
    </row>
    <row r="764" spans="1:7" ht="12" x14ac:dyDescent="0.15">
      <c r="A764" s="2"/>
      <c r="B764" s="4"/>
      <c r="C764" s="6"/>
      <c r="D764" s="38"/>
      <c r="E764" s="8"/>
      <c r="F764" s="8"/>
      <c r="G764" s="39"/>
    </row>
    <row r="765" spans="1:7" ht="12" x14ac:dyDescent="0.15">
      <c r="A765" s="2"/>
      <c r="B765" s="4"/>
      <c r="C765" s="6"/>
      <c r="D765" s="38"/>
      <c r="E765" s="8"/>
      <c r="F765" s="8"/>
      <c r="G765" s="39"/>
    </row>
    <row r="766" spans="1:7" ht="12" x14ac:dyDescent="0.15">
      <c r="A766" s="2"/>
      <c r="B766" s="4"/>
      <c r="C766" s="6"/>
      <c r="D766" s="38"/>
      <c r="E766" s="8"/>
      <c r="F766" s="8"/>
      <c r="G766" s="39"/>
    </row>
    <row r="767" spans="1:7" ht="12" x14ac:dyDescent="0.15">
      <c r="A767" s="2"/>
      <c r="B767" s="4"/>
      <c r="C767" s="6"/>
      <c r="D767" s="38"/>
      <c r="E767" s="8"/>
      <c r="F767" s="8"/>
      <c r="G767" s="39"/>
    </row>
    <row r="768" spans="1:7" ht="12" x14ac:dyDescent="0.15">
      <c r="A768" s="2"/>
      <c r="B768" s="4"/>
      <c r="C768" s="6"/>
      <c r="D768" s="38"/>
      <c r="E768" s="8"/>
      <c r="F768" s="8"/>
      <c r="G768" s="39"/>
    </row>
    <row r="769" spans="1:7" ht="12" x14ac:dyDescent="0.15">
      <c r="A769" s="2"/>
      <c r="B769" s="4"/>
      <c r="C769" s="6"/>
      <c r="D769" s="38"/>
      <c r="E769" s="8"/>
      <c r="F769" s="8"/>
      <c r="G769" s="39"/>
    </row>
    <row r="770" spans="1:7" ht="12" x14ac:dyDescent="0.15">
      <c r="A770" s="2"/>
      <c r="B770" s="4"/>
      <c r="C770" s="6"/>
      <c r="D770" s="38"/>
      <c r="E770" s="8"/>
      <c r="F770" s="8"/>
      <c r="G770" s="39"/>
    </row>
    <row r="771" spans="1:7" ht="12" x14ac:dyDescent="0.15">
      <c r="A771" s="2"/>
      <c r="B771" s="4"/>
      <c r="C771" s="6"/>
      <c r="D771" s="38"/>
      <c r="E771" s="8"/>
      <c r="F771" s="8"/>
      <c r="G771" s="39"/>
    </row>
    <row r="772" spans="1:7" ht="12" x14ac:dyDescent="0.15">
      <c r="A772" s="2"/>
      <c r="B772" s="4"/>
      <c r="C772" s="6"/>
      <c r="D772" s="38"/>
      <c r="E772" s="8"/>
      <c r="F772" s="8"/>
      <c r="G772" s="39"/>
    </row>
    <row r="773" spans="1:7" ht="12" x14ac:dyDescent="0.15">
      <c r="A773" s="2"/>
      <c r="B773" s="4"/>
      <c r="C773" s="6"/>
      <c r="D773" s="38"/>
      <c r="E773" s="8"/>
      <c r="F773" s="8"/>
      <c r="G773" s="39"/>
    </row>
    <row r="774" spans="1:7" ht="12" x14ac:dyDescent="0.15">
      <c r="A774" s="2"/>
      <c r="B774" s="4"/>
      <c r="C774" s="6"/>
      <c r="D774" s="38"/>
      <c r="E774" s="8"/>
      <c r="F774" s="8"/>
      <c r="G774" s="39"/>
    </row>
    <row r="775" spans="1:7" ht="12" x14ac:dyDescent="0.15">
      <c r="A775" s="2"/>
      <c r="B775" s="4"/>
      <c r="C775" s="6"/>
      <c r="D775" s="38"/>
      <c r="E775" s="8"/>
      <c r="F775" s="8"/>
      <c r="G775" s="39"/>
    </row>
    <row r="776" spans="1:7" ht="12" x14ac:dyDescent="0.15">
      <c r="A776" s="2"/>
      <c r="B776" s="4"/>
      <c r="C776" s="6"/>
      <c r="D776" s="38"/>
      <c r="E776" s="8"/>
      <c r="F776" s="8"/>
      <c r="G776" s="39"/>
    </row>
    <row r="777" spans="1:7" ht="12" x14ac:dyDescent="0.15">
      <c r="A777" s="2"/>
      <c r="B777" s="4"/>
      <c r="C777" s="6"/>
      <c r="D777" s="38"/>
      <c r="E777" s="8"/>
      <c r="F777" s="8"/>
      <c r="G777" s="39"/>
    </row>
    <row r="778" spans="1:7" ht="12" x14ac:dyDescent="0.15">
      <c r="A778" s="2"/>
      <c r="B778" s="4"/>
      <c r="C778" s="6"/>
      <c r="D778" s="38"/>
      <c r="E778" s="8"/>
      <c r="F778" s="8"/>
      <c r="G778" s="39"/>
    </row>
    <row r="779" spans="1:7" ht="12" x14ac:dyDescent="0.15">
      <c r="A779" s="2"/>
      <c r="B779" s="4"/>
      <c r="C779" s="6"/>
      <c r="D779" s="38"/>
      <c r="E779" s="8"/>
      <c r="F779" s="8"/>
      <c r="G779" s="39"/>
    </row>
    <row r="780" spans="1:7" ht="12" x14ac:dyDescent="0.15">
      <c r="A780" s="2"/>
      <c r="B780" s="4"/>
      <c r="C780" s="6"/>
      <c r="D780" s="38"/>
      <c r="E780" s="8"/>
      <c r="F780" s="8"/>
      <c r="G780" s="39"/>
    </row>
    <row r="781" spans="1:7" ht="12" x14ac:dyDescent="0.15">
      <c r="A781" s="2"/>
      <c r="B781" s="4"/>
      <c r="C781" s="6"/>
      <c r="D781" s="38"/>
      <c r="E781" s="8"/>
      <c r="F781" s="8"/>
      <c r="G781" s="39"/>
    </row>
    <row r="782" spans="1:7" ht="12" x14ac:dyDescent="0.15">
      <c r="A782" s="2"/>
      <c r="B782" s="4"/>
      <c r="C782" s="6"/>
      <c r="D782" s="38"/>
      <c r="E782" s="8"/>
      <c r="F782" s="8"/>
      <c r="G782" s="39"/>
    </row>
    <row r="783" spans="1:7" ht="12" x14ac:dyDescent="0.15">
      <c r="A783" s="2"/>
      <c r="B783" s="4"/>
      <c r="C783" s="6"/>
      <c r="D783" s="38"/>
      <c r="E783" s="8"/>
      <c r="F783" s="8"/>
      <c r="G783" s="39"/>
    </row>
    <row r="784" spans="1:7" ht="12" x14ac:dyDescent="0.15">
      <c r="A784" s="2"/>
      <c r="B784" s="4"/>
      <c r="C784" s="6"/>
      <c r="D784" s="38"/>
      <c r="E784" s="8"/>
      <c r="F784" s="8"/>
      <c r="G784" s="39"/>
    </row>
    <row r="785" spans="1:7" ht="12" x14ac:dyDescent="0.15">
      <c r="A785" s="2"/>
      <c r="B785" s="4"/>
      <c r="C785" s="6"/>
      <c r="D785" s="38"/>
      <c r="E785" s="8"/>
      <c r="F785" s="8"/>
      <c r="G785" s="39"/>
    </row>
    <row r="786" spans="1:7" ht="12" x14ac:dyDescent="0.15">
      <c r="A786" s="2"/>
      <c r="B786" s="4"/>
      <c r="C786" s="6"/>
      <c r="D786" s="38"/>
      <c r="E786" s="8"/>
      <c r="F786" s="8"/>
      <c r="G786" s="39"/>
    </row>
    <row r="787" spans="1:7" ht="12" x14ac:dyDescent="0.15">
      <c r="A787" s="2"/>
      <c r="B787" s="4"/>
      <c r="C787" s="6"/>
      <c r="D787" s="38"/>
      <c r="E787" s="8"/>
      <c r="F787" s="8"/>
      <c r="G787" s="39"/>
    </row>
    <row r="788" spans="1:7" ht="12" x14ac:dyDescent="0.15">
      <c r="A788" s="2"/>
      <c r="B788" s="4"/>
      <c r="C788" s="6"/>
      <c r="D788" s="38"/>
      <c r="E788" s="8"/>
      <c r="F788" s="8"/>
      <c r="G788" s="39"/>
    </row>
    <row r="789" spans="1:7" ht="12" x14ac:dyDescent="0.15">
      <c r="A789" s="2"/>
      <c r="B789" s="4"/>
      <c r="C789" s="6"/>
      <c r="D789" s="38"/>
      <c r="E789" s="8"/>
      <c r="F789" s="8"/>
      <c r="G789" s="39"/>
    </row>
    <row r="790" spans="1:7" ht="12" x14ac:dyDescent="0.15">
      <c r="A790" s="2"/>
      <c r="B790" s="4"/>
      <c r="C790" s="6"/>
      <c r="D790" s="38"/>
      <c r="E790" s="8"/>
      <c r="F790" s="8"/>
      <c r="G790" s="39"/>
    </row>
    <row r="791" spans="1:7" ht="12" x14ac:dyDescent="0.15">
      <c r="A791" s="2"/>
      <c r="B791" s="4"/>
      <c r="C791" s="6"/>
      <c r="D791" s="38"/>
      <c r="E791" s="8"/>
      <c r="F791" s="8"/>
      <c r="G791" s="39"/>
    </row>
    <row r="792" spans="1:7" ht="12" x14ac:dyDescent="0.15">
      <c r="A792" s="2"/>
      <c r="B792" s="4"/>
      <c r="C792" s="6"/>
      <c r="D792" s="38"/>
      <c r="E792" s="8"/>
      <c r="F792" s="8"/>
      <c r="G792" s="39"/>
    </row>
    <row r="793" spans="1:7" ht="12" x14ac:dyDescent="0.15">
      <c r="A793" s="2"/>
      <c r="B793" s="4"/>
      <c r="C793" s="6"/>
      <c r="D793" s="38"/>
      <c r="E793" s="8"/>
      <c r="F793" s="8"/>
      <c r="G793" s="39"/>
    </row>
    <row r="794" spans="1:7" ht="12" x14ac:dyDescent="0.15">
      <c r="A794" s="2"/>
      <c r="B794" s="4"/>
      <c r="C794" s="6"/>
      <c r="D794" s="38"/>
      <c r="E794" s="8"/>
      <c r="F794" s="8"/>
      <c r="G794" s="39"/>
    </row>
    <row r="795" spans="1:7" ht="12" x14ac:dyDescent="0.15">
      <c r="A795" s="2"/>
      <c r="B795" s="4"/>
      <c r="C795" s="6"/>
      <c r="D795" s="38"/>
      <c r="E795" s="8"/>
      <c r="F795" s="8"/>
      <c r="G795" s="39"/>
    </row>
    <row r="796" spans="1:7" ht="12" x14ac:dyDescent="0.15">
      <c r="A796" s="2"/>
      <c r="B796" s="4"/>
      <c r="C796" s="6"/>
      <c r="D796" s="38"/>
      <c r="E796" s="8"/>
      <c r="F796" s="8"/>
      <c r="G796" s="39"/>
    </row>
    <row r="797" spans="1:7" ht="12" x14ac:dyDescent="0.15">
      <c r="A797" s="2"/>
      <c r="B797" s="4"/>
      <c r="C797" s="6"/>
      <c r="D797" s="38"/>
      <c r="E797" s="8"/>
      <c r="F797" s="8"/>
      <c r="G797" s="39"/>
    </row>
    <row r="798" spans="1:7" ht="12" x14ac:dyDescent="0.15">
      <c r="A798" s="2"/>
      <c r="B798" s="4"/>
      <c r="C798" s="6"/>
      <c r="D798" s="38"/>
      <c r="E798" s="8"/>
      <c r="F798" s="8"/>
      <c r="G798" s="39"/>
    </row>
    <row r="799" spans="1:7" ht="12" x14ac:dyDescent="0.15">
      <c r="A799" s="2"/>
      <c r="B799" s="4"/>
      <c r="C799" s="6"/>
      <c r="D799" s="38"/>
      <c r="E799" s="8"/>
      <c r="F799" s="8"/>
      <c r="G799" s="39"/>
    </row>
    <row r="800" spans="1:7" ht="12" x14ac:dyDescent="0.15">
      <c r="A800" s="2"/>
      <c r="B800" s="4"/>
      <c r="C800" s="6"/>
      <c r="D800" s="38"/>
      <c r="E800" s="8"/>
      <c r="F800" s="8"/>
      <c r="G800" s="39"/>
    </row>
    <row r="801" spans="1:7" ht="12" x14ac:dyDescent="0.15">
      <c r="A801" s="2"/>
      <c r="B801" s="4"/>
      <c r="C801" s="6"/>
      <c r="D801" s="38"/>
      <c r="E801" s="8"/>
      <c r="F801" s="8"/>
      <c r="G801" s="39"/>
    </row>
    <row r="802" spans="1:7" ht="12" x14ac:dyDescent="0.15">
      <c r="A802" s="2"/>
      <c r="B802" s="4"/>
      <c r="C802" s="6"/>
      <c r="D802" s="38"/>
      <c r="E802" s="8"/>
      <c r="F802" s="8"/>
      <c r="G802" s="39"/>
    </row>
    <row r="803" spans="1:7" ht="12" x14ac:dyDescent="0.15">
      <c r="A803" s="2"/>
      <c r="B803" s="4"/>
      <c r="C803" s="6"/>
      <c r="D803" s="38"/>
      <c r="E803" s="8"/>
      <c r="F803" s="8"/>
      <c r="G803" s="39"/>
    </row>
    <row r="804" spans="1:7" ht="12" x14ac:dyDescent="0.15">
      <c r="A804" s="2"/>
      <c r="B804" s="4"/>
      <c r="C804" s="6"/>
      <c r="D804" s="38"/>
      <c r="E804" s="8"/>
      <c r="F804" s="8"/>
      <c r="G804" s="39"/>
    </row>
    <row r="805" spans="1:7" ht="12" x14ac:dyDescent="0.15">
      <c r="A805" s="2"/>
      <c r="B805" s="4"/>
      <c r="C805" s="6"/>
      <c r="D805" s="38"/>
      <c r="E805" s="8"/>
      <c r="F805" s="8"/>
      <c r="G805" s="39"/>
    </row>
    <row r="806" spans="1:7" ht="12" x14ac:dyDescent="0.15">
      <c r="A806" s="2"/>
      <c r="B806" s="4"/>
      <c r="C806" s="6"/>
      <c r="D806" s="38"/>
      <c r="E806" s="8"/>
      <c r="F806" s="8"/>
      <c r="G806" s="39"/>
    </row>
    <row r="807" spans="1:7" ht="12" x14ac:dyDescent="0.15">
      <c r="A807" s="2"/>
      <c r="B807" s="4"/>
      <c r="C807" s="6"/>
      <c r="D807" s="38"/>
      <c r="E807" s="8"/>
      <c r="F807" s="8"/>
      <c r="G807" s="39"/>
    </row>
    <row r="808" spans="1:7" ht="12" x14ac:dyDescent="0.15">
      <c r="A808" s="2"/>
      <c r="B808" s="4"/>
      <c r="C808" s="6"/>
      <c r="D808" s="38"/>
      <c r="E808" s="8"/>
      <c r="F808" s="8"/>
      <c r="G808" s="39"/>
    </row>
    <row r="809" spans="1:7" ht="12" x14ac:dyDescent="0.15">
      <c r="A809" s="2"/>
      <c r="B809" s="4"/>
      <c r="C809" s="6"/>
      <c r="D809" s="38"/>
      <c r="E809" s="8"/>
      <c r="F809" s="8"/>
      <c r="G809" s="39"/>
    </row>
    <row r="810" spans="1:7" ht="12" x14ac:dyDescent="0.15">
      <c r="A810" s="2"/>
      <c r="B810" s="4"/>
      <c r="C810" s="6"/>
      <c r="D810" s="38"/>
      <c r="E810" s="8"/>
      <c r="F810" s="8"/>
      <c r="G810" s="39"/>
    </row>
    <row r="811" spans="1:7" ht="12" x14ac:dyDescent="0.15">
      <c r="A811" s="2"/>
      <c r="B811" s="4"/>
      <c r="C811" s="6"/>
      <c r="D811" s="38"/>
      <c r="E811" s="8"/>
      <c r="F811" s="8"/>
      <c r="G811" s="39"/>
    </row>
    <row r="812" spans="1:7" ht="12" x14ac:dyDescent="0.15">
      <c r="A812" s="2"/>
      <c r="B812" s="4"/>
      <c r="C812" s="6"/>
      <c r="D812" s="38"/>
      <c r="E812" s="8"/>
      <c r="F812" s="8"/>
      <c r="G812" s="39"/>
    </row>
    <row r="813" spans="1:7" ht="12" x14ac:dyDescent="0.15">
      <c r="A813" s="2"/>
      <c r="B813" s="4"/>
      <c r="C813" s="6"/>
      <c r="D813" s="38"/>
      <c r="E813" s="8"/>
      <c r="F813" s="8"/>
      <c r="G813" s="39"/>
    </row>
    <row r="814" spans="1:7" ht="12" x14ac:dyDescent="0.15">
      <c r="A814" s="2"/>
      <c r="B814" s="4"/>
      <c r="C814" s="6"/>
      <c r="D814" s="38"/>
      <c r="E814" s="8"/>
      <c r="F814" s="8"/>
      <c r="G814" s="39"/>
    </row>
    <row r="815" spans="1:7" ht="12" x14ac:dyDescent="0.15">
      <c r="A815" s="2"/>
      <c r="B815" s="4"/>
      <c r="C815" s="6"/>
      <c r="D815" s="38"/>
      <c r="E815" s="8"/>
      <c r="F815" s="8"/>
      <c r="G815" s="39"/>
    </row>
    <row r="816" spans="1:7" ht="12" x14ac:dyDescent="0.15">
      <c r="A816" s="2"/>
      <c r="B816" s="4"/>
      <c r="C816" s="6"/>
      <c r="D816" s="38"/>
      <c r="E816" s="8"/>
      <c r="F816" s="8"/>
      <c r="G816" s="39"/>
    </row>
    <row r="817" spans="1:7" ht="12" x14ac:dyDescent="0.15">
      <c r="A817" s="2"/>
      <c r="B817" s="4"/>
      <c r="C817" s="6"/>
      <c r="D817" s="38"/>
      <c r="E817" s="8"/>
      <c r="F817" s="8"/>
      <c r="G817" s="39"/>
    </row>
    <row r="818" spans="1:7" ht="12" x14ac:dyDescent="0.15">
      <c r="A818" s="2"/>
      <c r="B818" s="4"/>
      <c r="C818" s="6"/>
      <c r="D818" s="38"/>
      <c r="E818" s="8"/>
      <c r="F818" s="8"/>
      <c r="G818" s="39"/>
    </row>
    <row r="819" spans="1:7" ht="12" x14ac:dyDescent="0.15">
      <c r="A819" s="2"/>
      <c r="B819" s="4"/>
      <c r="C819" s="6"/>
      <c r="D819" s="38"/>
      <c r="E819" s="8"/>
      <c r="F819" s="8"/>
      <c r="G819" s="39"/>
    </row>
    <row r="820" spans="1:7" ht="12" x14ac:dyDescent="0.15">
      <c r="A820" s="2"/>
      <c r="B820" s="4"/>
      <c r="C820" s="6"/>
      <c r="D820" s="38"/>
      <c r="E820" s="8"/>
      <c r="F820" s="8"/>
      <c r="G820" s="39"/>
    </row>
    <row r="821" spans="1:7" ht="12" x14ac:dyDescent="0.15">
      <c r="A821" s="2"/>
      <c r="B821" s="4"/>
      <c r="C821" s="6"/>
      <c r="D821" s="38"/>
      <c r="E821" s="8"/>
      <c r="F821" s="8"/>
      <c r="G821" s="39"/>
    </row>
    <row r="822" spans="1:7" ht="12" x14ac:dyDescent="0.15">
      <c r="A822" s="2"/>
      <c r="B822" s="4"/>
      <c r="C822" s="6"/>
      <c r="D822" s="38"/>
      <c r="E822" s="8"/>
      <c r="F822" s="8"/>
      <c r="G822" s="39"/>
    </row>
    <row r="823" spans="1:7" ht="12" x14ac:dyDescent="0.15">
      <c r="A823" s="2"/>
      <c r="B823" s="4"/>
      <c r="C823" s="6"/>
      <c r="D823" s="38"/>
      <c r="E823" s="8"/>
      <c r="F823" s="8"/>
      <c r="G823" s="39"/>
    </row>
    <row r="824" spans="1:7" ht="12" x14ac:dyDescent="0.15">
      <c r="A824" s="2"/>
      <c r="B824" s="4"/>
      <c r="C824" s="6"/>
      <c r="D824" s="38"/>
      <c r="E824" s="8"/>
      <c r="F824" s="8"/>
      <c r="G824" s="39"/>
    </row>
    <row r="825" spans="1:7" ht="12" x14ac:dyDescent="0.15">
      <c r="A825" s="2"/>
      <c r="B825" s="4"/>
      <c r="C825" s="6"/>
      <c r="D825" s="38"/>
      <c r="E825" s="8"/>
      <c r="F825" s="8"/>
      <c r="G825" s="39"/>
    </row>
    <row r="826" spans="1:7" ht="12" x14ac:dyDescent="0.15">
      <c r="A826" s="2"/>
      <c r="B826" s="4"/>
      <c r="C826" s="6"/>
      <c r="D826" s="38"/>
      <c r="E826" s="8"/>
      <c r="F826" s="8"/>
      <c r="G826" s="39"/>
    </row>
    <row r="827" spans="1:7" ht="12" x14ac:dyDescent="0.15">
      <c r="A827" s="2"/>
      <c r="B827" s="4"/>
      <c r="C827" s="6"/>
      <c r="D827" s="38"/>
      <c r="E827" s="8"/>
      <c r="F827" s="8"/>
      <c r="G827" s="39"/>
    </row>
    <row r="828" spans="1:7" ht="12" x14ac:dyDescent="0.15">
      <c r="A828" s="2"/>
      <c r="B828" s="4"/>
      <c r="C828" s="6"/>
      <c r="D828" s="38"/>
      <c r="E828" s="8"/>
      <c r="F828" s="8"/>
      <c r="G828" s="39"/>
    </row>
    <row r="829" spans="1:7" ht="12" x14ac:dyDescent="0.15">
      <c r="A829" s="2"/>
      <c r="B829" s="4"/>
      <c r="C829" s="6"/>
      <c r="D829" s="38"/>
      <c r="E829" s="8"/>
      <c r="F829" s="8"/>
      <c r="G829" s="39"/>
    </row>
    <row r="830" spans="1:7" ht="12" x14ac:dyDescent="0.15">
      <c r="A830" s="2"/>
      <c r="B830" s="4"/>
      <c r="C830" s="6"/>
      <c r="D830" s="38"/>
      <c r="E830" s="8"/>
      <c r="F830" s="8"/>
      <c r="G830" s="39"/>
    </row>
    <row r="831" spans="1:7" ht="12" x14ac:dyDescent="0.15">
      <c r="A831" s="2"/>
      <c r="B831" s="4"/>
      <c r="C831" s="6"/>
      <c r="D831" s="38"/>
      <c r="E831" s="8"/>
      <c r="F831" s="8"/>
      <c r="G831" s="39"/>
    </row>
    <row r="832" spans="1:7" ht="12" x14ac:dyDescent="0.15">
      <c r="A832" s="2"/>
      <c r="B832" s="4"/>
      <c r="C832" s="6"/>
      <c r="D832" s="38"/>
      <c r="E832" s="8"/>
      <c r="F832" s="8"/>
      <c r="G832" s="39"/>
    </row>
    <row r="833" spans="1:7" ht="12" x14ac:dyDescent="0.15">
      <c r="A833" s="2"/>
      <c r="B833" s="4"/>
      <c r="C833" s="6"/>
      <c r="D833" s="38"/>
      <c r="E833" s="8"/>
      <c r="F833" s="8"/>
      <c r="G833" s="39"/>
    </row>
    <row r="834" spans="1:7" ht="12" x14ac:dyDescent="0.15">
      <c r="A834" s="2"/>
      <c r="B834" s="4"/>
      <c r="C834" s="6"/>
      <c r="D834" s="38"/>
      <c r="E834" s="8"/>
      <c r="F834" s="8"/>
      <c r="G834" s="39"/>
    </row>
    <row r="835" spans="1:7" ht="12" x14ac:dyDescent="0.15">
      <c r="A835" s="2"/>
      <c r="B835" s="4"/>
      <c r="C835" s="6"/>
      <c r="D835" s="38"/>
      <c r="E835" s="8"/>
      <c r="F835" s="8"/>
      <c r="G835" s="39"/>
    </row>
    <row r="836" spans="1:7" ht="12" x14ac:dyDescent="0.15">
      <c r="A836" s="2"/>
      <c r="B836" s="4"/>
      <c r="C836" s="6"/>
      <c r="D836" s="38"/>
      <c r="E836" s="8"/>
      <c r="F836" s="8"/>
      <c r="G836" s="39"/>
    </row>
    <row r="837" spans="1:7" ht="12" x14ac:dyDescent="0.15">
      <c r="A837" s="2"/>
      <c r="B837" s="4"/>
      <c r="C837" s="6"/>
      <c r="D837" s="38"/>
      <c r="E837" s="8"/>
      <c r="F837" s="8"/>
      <c r="G837" s="39"/>
    </row>
    <row r="838" spans="1:7" ht="12" x14ac:dyDescent="0.15">
      <c r="A838" s="2"/>
      <c r="B838" s="4"/>
      <c r="C838" s="6"/>
      <c r="D838" s="38"/>
      <c r="E838" s="8"/>
      <c r="F838" s="8"/>
      <c r="G838" s="39"/>
    </row>
    <row r="839" spans="1:7" ht="12" x14ac:dyDescent="0.15">
      <c r="A839" s="2"/>
      <c r="B839" s="4"/>
      <c r="C839" s="6"/>
      <c r="D839" s="38"/>
      <c r="E839" s="8"/>
      <c r="F839" s="8"/>
      <c r="G839" s="39"/>
    </row>
    <row r="840" spans="1:7" ht="12" x14ac:dyDescent="0.15">
      <c r="A840" s="2"/>
      <c r="B840" s="4"/>
      <c r="C840" s="6"/>
      <c r="D840" s="38"/>
      <c r="E840" s="8"/>
      <c r="F840" s="8"/>
      <c r="G840" s="39"/>
    </row>
    <row r="841" spans="1:7" ht="12" x14ac:dyDescent="0.15">
      <c r="A841" s="2"/>
      <c r="B841" s="4"/>
      <c r="C841" s="6"/>
      <c r="D841" s="38"/>
      <c r="E841" s="8"/>
      <c r="F841" s="8"/>
      <c r="G841" s="39"/>
    </row>
    <row r="842" spans="1:7" ht="12" x14ac:dyDescent="0.15">
      <c r="A842" s="2"/>
      <c r="B842" s="4"/>
      <c r="C842" s="6"/>
      <c r="D842" s="38"/>
      <c r="E842" s="8"/>
      <c r="F842" s="8"/>
      <c r="G842" s="39"/>
    </row>
    <row r="843" spans="1:7" ht="12" x14ac:dyDescent="0.15">
      <c r="A843" s="2"/>
      <c r="B843" s="4"/>
      <c r="C843" s="6"/>
      <c r="D843" s="38"/>
      <c r="E843" s="8"/>
      <c r="F843" s="8"/>
      <c r="G843" s="39"/>
    </row>
    <row r="844" spans="1:7" ht="12" x14ac:dyDescent="0.15">
      <c r="A844" s="2"/>
      <c r="B844" s="4"/>
      <c r="C844" s="6"/>
      <c r="D844" s="38"/>
      <c r="E844" s="8"/>
      <c r="F844" s="8"/>
      <c r="G844" s="39"/>
    </row>
    <row r="845" spans="1:7" ht="12" x14ac:dyDescent="0.15">
      <c r="A845" s="2"/>
      <c r="B845" s="4"/>
      <c r="C845" s="6"/>
      <c r="D845" s="38"/>
      <c r="E845" s="8"/>
      <c r="F845" s="8"/>
      <c r="G845" s="39"/>
    </row>
    <row r="846" spans="1:7" ht="12" x14ac:dyDescent="0.15">
      <c r="A846" s="2"/>
      <c r="B846" s="4"/>
      <c r="C846" s="6"/>
      <c r="D846" s="38"/>
      <c r="E846" s="8"/>
      <c r="F846" s="8"/>
      <c r="G846" s="39"/>
    </row>
    <row r="847" spans="1:7" ht="12" x14ac:dyDescent="0.15">
      <c r="A847" s="2"/>
      <c r="B847" s="4"/>
      <c r="C847" s="6"/>
      <c r="D847" s="38"/>
      <c r="E847" s="8"/>
      <c r="F847" s="8"/>
      <c r="G847" s="39"/>
    </row>
    <row r="848" spans="1:7" ht="12" x14ac:dyDescent="0.15">
      <c r="A848" s="2"/>
      <c r="B848" s="4"/>
      <c r="C848" s="6"/>
      <c r="D848" s="38"/>
      <c r="E848" s="8"/>
      <c r="F848" s="8"/>
      <c r="G848" s="39"/>
    </row>
    <row r="849" spans="1:7" ht="12" x14ac:dyDescent="0.15">
      <c r="A849" s="2"/>
      <c r="B849" s="4"/>
      <c r="C849" s="6"/>
      <c r="D849" s="38"/>
      <c r="E849" s="8"/>
      <c r="F849" s="8"/>
      <c r="G849" s="39"/>
    </row>
    <row r="850" spans="1:7" ht="12" x14ac:dyDescent="0.15">
      <c r="A850" s="2"/>
      <c r="B850" s="4"/>
      <c r="C850" s="6"/>
      <c r="D850" s="38"/>
      <c r="E850" s="8"/>
      <c r="F850" s="8"/>
      <c r="G850" s="39"/>
    </row>
    <row r="851" spans="1:7" ht="12" x14ac:dyDescent="0.15">
      <c r="A851" s="2"/>
      <c r="B851" s="4"/>
      <c r="C851" s="6"/>
      <c r="D851" s="38"/>
      <c r="E851" s="8"/>
      <c r="F851" s="8"/>
      <c r="G851" s="39"/>
    </row>
    <row r="852" spans="1:7" ht="12" x14ac:dyDescent="0.15">
      <c r="A852" s="2"/>
      <c r="B852" s="4"/>
      <c r="C852" s="6"/>
      <c r="D852" s="38"/>
      <c r="E852" s="8"/>
      <c r="F852" s="8"/>
      <c r="G852" s="39"/>
    </row>
    <row r="853" spans="1:7" ht="12" x14ac:dyDescent="0.15">
      <c r="A853" s="2"/>
      <c r="B853" s="4"/>
      <c r="C853" s="6"/>
      <c r="D853" s="38"/>
      <c r="E853" s="8"/>
      <c r="F853" s="8"/>
      <c r="G853" s="39"/>
    </row>
    <row r="854" spans="1:7" ht="12" x14ac:dyDescent="0.15">
      <c r="A854" s="2"/>
      <c r="B854" s="4"/>
      <c r="C854" s="6"/>
      <c r="D854" s="38"/>
      <c r="E854" s="8"/>
      <c r="F854" s="8"/>
      <c r="G854" s="39"/>
    </row>
    <row r="855" spans="1:7" ht="12" x14ac:dyDescent="0.15">
      <c r="A855" s="2"/>
      <c r="B855" s="4"/>
      <c r="C855" s="6"/>
      <c r="D855" s="38"/>
      <c r="E855" s="8"/>
      <c r="F855" s="8"/>
      <c r="G855" s="39"/>
    </row>
    <row r="856" spans="1:7" ht="12" x14ac:dyDescent="0.15">
      <c r="A856" s="2"/>
      <c r="B856" s="4"/>
      <c r="C856" s="6"/>
      <c r="D856" s="38"/>
      <c r="E856" s="8"/>
      <c r="F856" s="8"/>
      <c r="G856" s="39"/>
    </row>
    <row r="857" spans="1:7" ht="12" x14ac:dyDescent="0.15">
      <c r="A857" s="2"/>
      <c r="B857" s="4"/>
      <c r="C857" s="6"/>
      <c r="D857" s="38"/>
      <c r="E857" s="8"/>
      <c r="F857" s="8"/>
      <c r="G857" s="39"/>
    </row>
    <row r="858" spans="1:7" ht="12" x14ac:dyDescent="0.15">
      <c r="A858" s="2"/>
      <c r="B858" s="4"/>
      <c r="C858" s="6"/>
      <c r="D858" s="38"/>
      <c r="E858" s="8"/>
      <c r="F858" s="8"/>
      <c r="G858" s="39"/>
    </row>
    <row r="859" spans="1:7" ht="12" x14ac:dyDescent="0.15">
      <c r="A859" s="2"/>
      <c r="B859" s="4"/>
      <c r="C859" s="6"/>
      <c r="D859" s="38"/>
      <c r="E859" s="8"/>
      <c r="F859" s="8"/>
      <c r="G859" s="39"/>
    </row>
    <row r="860" spans="1:7" ht="12" x14ac:dyDescent="0.15">
      <c r="A860" s="2"/>
      <c r="B860" s="4"/>
      <c r="C860" s="6"/>
      <c r="D860" s="38"/>
      <c r="E860" s="8"/>
      <c r="F860" s="8"/>
      <c r="G860" s="39"/>
    </row>
    <row r="861" spans="1:7" ht="12" x14ac:dyDescent="0.15">
      <c r="A861" s="2"/>
      <c r="B861" s="4"/>
      <c r="C861" s="6"/>
      <c r="D861" s="38"/>
      <c r="E861" s="8"/>
      <c r="F861" s="8"/>
      <c r="G861" s="39"/>
    </row>
    <row r="862" spans="1:7" ht="12" x14ac:dyDescent="0.15">
      <c r="A862" s="2"/>
      <c r="B862" s="4"/>
      <c r="C862" s="6"/>
      <c r="D862" s="38"/>
      <c r="E862" s="8"/>
      <c r="F862" s="8"/>
      <c r="G862" s="39"/>
    </row>
    <row r="863" spans="1:7" ht="12" x14ac:dyDescent="0.15">
      <c r="A863" s="2"/>
      <c r="B863" s="4"/>
      <c r="C863" s="6"/>
      <c r="D863" s="38"/>
      <c r="E863" s="8"/>
      <c r="F863" s="8"/>
      <c r="G863" s="39"/>
    </row>
    <row r="864" spans="1:7" ht="12" x14ac:dyDescent="0.15">
      <c r="A864" s="2"/>
      <c r="B864" s="4"/>
      <c r="C864" s="6"/>
      <c r="D864" s="38"/>
      <c r="E864" s="8"/>
      <c r="F864" s="8"/>
      <c r="G864" s="39"/>
    </row>
    <row r="865" spans="1:7" ht="12" x14ac:dyDescent="0.15">
      <c r="A865" s="2"/>
      <c r="B865" s="4"/>
      <c r="C865" s="6"/>
      <c r="D865" s="38"/>
      <c r="E865" s="8"/>
      <c r="F865" s="8"/>
      <c r="G865" s="39"/>
    </row>
    <row r="866" spans="1:7" ht="12" x14ac:dyDescent="0.15">
      <c r="A866" s="2"/>
      <c r="B866" s="4"/>
      <c r="C866" s="6"/>
      <c r="D866" s="38"/>
      <c r="E866" s="8"/>
      <c r="F866" s="8"/>
      <c r="G866" s="39"/>
    </row>
    <row r="867" spans="1:7" ht="12" x14ac:dyDescent="0.15">
      <c r="A867" s="2"/>
      <c r="B867" s="4"/>
      <c r="C867" s="6"/>
      <c r="D867" s="38"/>
      <c r="E867" s="8"/>
      <c r="F867" s="8"/>
      <c r="G867" s="39"/>
    </row>
    <row r="868" spans="1:7" ht="12" x14ac:dyDescent="0.15">
      <c r="A868" s="2"/>
      <c r="B868" s="4"/>
      <c r="C868" s="6"/>
      <c r="D868" s="38"/>
      <c r="E868" s="8"/>
      <c r="F868" s="8"/>
      <c r="G868" s="39"/>
    </row>
    <row r="869" spans="1:7" ht="12" x14ac:dyDescent="0.15">
      <c r="A869" s="2"/>
      <c r="B869" s="4"/>
      <c r="C869" s="6"/>
      <c r="D869" s="38"/>
      <c r="E869" s="8"/>
      <c r="F869" s="8"/>
      <c r="G869" s="39"/>
    </row>
    <row r="870" spans="1:7" ht="12" x14ac:dyDescent="0.15">
      <c r="A870" s="2"/>
      <c r="B870" s="4"/>
      <c r="C870" s="6"/>
      <c r="D870" s="38"/>
      <c r="E870" s="8"/>
      <c r="F870" s="8"/>
      <c r="G870" s="39"/>
    </row>
    <row r="871" spans="1:7" ht="12" x14ac:dyDescent="0.15">
      <c r="A871" s="2"/>
      <c r="B871" s="4"/>
      <c r="C871" s="6"/>
      <c r="D871" s="38"/>
      <c r="E871" s="8"/>
      <c r="F871" s="8"/>
      <c r="G871" s="39"/>
    </row>
    <row r="872" spans="1:7" ht="12" x14ac:dyDescent="0.15">
      <c r="A872" s="2"/>
      <c r="B872" s="4"/>
      <c r="C872" s="6"/>
      <c r="D872" s="38"/>
      <c r="E872" s="8"/>
      <c r="F872" s="8"/>
      <c r="G872" s="39"/>
    </row>
    <row r="873" spans="1:7" ht="12" x14ac:dyDescent="0.15">
      <c r="A873" s="2"/>
      <c r="B873" s="4"/>
      <c r="C873" s="6"/>
      <c r="D873" s="38"/>
      <c r="E873" s="8"/>
      <c r="F873" s="8"/>
      <c r="G873" s="39"/>
    </row>
    <row r="874" spans="1:7" ht="12" x14ac:dyDescent="0.15">
      <c r="A874" s="2"/>
      <c r="B874" s="4"/>
      <c r="C874" s="6"/>
      <c r="D874" s="38"/>
      <c r="E874" s="8"/>
      <c r="F874" s="8"/>
      <c r="G874" s="39"/>
    </row>
    <row r="875" spans="1:7" ht="12" x14ac:dyDescent="0.15">
      <c r="A875" s="2"/>
      <c r="B875" s="4"/>
      <c r="C875" s="6"/>
      <c r="D875" s="38"/>
      <c r="E875" s="8"/>
      <c r="F875" s="8"/>
      <c r="G875" s="39"/>
    </row>
    <row r="876" spans="1:7" ht="12" x14ac:dyDescent="0.15">
      <c r="A876" s="2"/>
      <c r="B876" s="4"/>
      <c r="C876" s="6"/>
      <c r="D876" s="38"/>
      <c r="E876" s="8"/>
      <c r="F876" s="8"/>
      <c r="G876" s="39"/>
    </row>
    <row r="877" spans="1:7" ht="12" x14ac:dyDescent="0.15">
      <c r="A877" s="2"/>
      <c r="B877" s="4"/>
      <c r="C877" s="6"/>
      <c r="D877" s="38"/>
      <c r="E877" s="8"/>
      <c r="F877" s="8"/>
      <c r="G877" s="39"/>
    </row>
    <row r="878" spans="1:7" ht="12" x14ac:dyDescent="0.15">
      <c r="A878" s="2"/>
      <c r="B878" s="4"/>
      <c r="C878" s="6"/>
      <c r="D878" s="38"/>
      <c r="E878" s="8"/>
      <c r="F878" s="8"/>
      <c r="G878" s="39"/>
    </row>
    <row r="879" spans="1:7" ht="12" x14ac:dyDescent="0.15">
      <c r="A879" s="2"/>
      <c r="B879" s="4"/>
      <c r="C879" s="6"/>
      <c r="D879" s="38"/>
      <c r="E879" s="8"/>
      <c r="F879" s="8"/>
      <c r="G879" s="39"/>
    </row>
    <row r="880" spans="1:7" ht="12" x14ac:dyDescent="0.15">
      <c r="A880" s="2"/>
      <c r="B880" s="4"/>
      <c r="C880" s="6"/>
      <c r="D880" s="38"/>
      <c r="E880" s="8"/>
      <c r="F880" s="8"/>
      <c r="G880" s="39"/>
    </row>
    <row r="881" spans="1:7" ht="12" x14ac:dyDescent="0.15">
      <c r="A881" s="2"/>
      <c r="B881" s="4"/>
      <c r="C881" s="6"/>
      <c r="D881" s="38"/>
      <c r="E881" s="8"/>
      <c r="F881" s="8"/>
      <c r="G881" s="39"/>
    </row>
    <row r="882" spans="1:7" ht="12" x14ac:dyDescent="0.15">
      <c r="A882" s="2"/>
      <c r="B882" s="4"/>
      <c r="C882" s="6"/>
      <c r="D882" s="38"/>
      <c r="E882" s="8"/>
      <c r="F882" s="8"/>
      <c r="G882" s="39"/>
    </row>
    <row r="883" spans="1:7" ht="12" x14ac:dyDescent="0.15">
      <c r="A883" s="2"/>
      <c r="B883" s="4"/>
      <c r="C883" s="6"/>
      <c r="D883" s="38"/>
      <c r="E883" s="8"/>
      <c r="F883" s="8"/>
      <c r="G883" s="39"/>
    </row>
    <row r="884" spans="1:7" ht="12" x14ac:dyDescent="0.15">
      <c r="A884" s="2"/>
      <c r="B884" s="4"/>
      <c r="C884" s="6"/>
      <c r="D884" s="38"/>
      <c r="E884" s="8"/>
      <c r="F884" s="8"/>
      <c r="G884" s="39"/>
    </row>
    <row r="885" spans="1:7" ht="12" x14ac:dyDescent="0.15">
      <c r="A885" s="2"/>
      <c r="B885" s="4"/>
      <c r="C885" s="6"/>
      <c r="D885" s="38"/>
      <c r="E885" s="8"/>
      <c r="F885" s="8"/>
      <c r="G885" s="39"/>
    </row>
    <row r="886" spans="1:7" ht="12" x14ac:dyDescent="0.15">
      <c r="A886" s="2"/>
      <c r="B886" s="4"/>
      <c r="C886" s="6"/>
      <c r="D886" s="38"/>
      <c r="E886" s="8"/>
      <c r="F886" s="8"/>
      <c r="G886" s="39"/>
    </row>
    <row r="887" spans="1:7" ht="12" x14ac:dyDescent="0.15">
      <c r="A887" s="2"/>
      <c r="B887" s="4"/>
      <c r="C887" s="6"/>
      <c r="D887" s="38"/>
      <c r="E887" s="8"/>
      <c r="F887" s="8"/>
      <c r="G887" s="39"/>
    </row>
    <row r="888" spans="1:7" ht="12" x14ac:dyDescent="0.15">
      <c r="A888" s="2"/>
      <c r="B888" s="4"/>
      <c r="C888" s="6"/>
      <c r="D888" s="38"/>
      <c r="E888" s="8"/>
      <c r="F888" s="8"/>
      <c r="G888" s="39"/>
    </row>
    <row r="889" spans="1:7" ht="12" x14ac:dyDescent="0.15">
      <c r="A889" s="2"/>
      <c r="B889" s="4"/>
      <c r="C889" s="6"/>
      <c r="D889" s="38"/>
      <c r="E889" s="8"/>
      <c r="F889" s="8"/>
      <c r="G889" s="39"/>
    </row>
    <row r="890" spans="1:7" ht="12" x14ac:dyDescent="0.15">
      <c r="A890" s="2"/>
      <c r="B890" s="4"/>
      <c r="C890" s="6"/>
      <c r="D890" s="38"/>
      <c r="E890" s="8"/>
      <c r="F890" s="8"/>
      <c r="G890" s="39"/>
    </row>
    <row r="891" spans="1:7" ht="12" x14ac:dyDescent="0.15">
      <c r="A891" s="2"/>
      <c r="B891" s="4"/>
      <c r="C891" s="6"/>
      <c r="D891" s="38"/>
      <c r="E891" s="8"/>
      <c r="F891" s="8"/>
      <c r="G891" s="39"/>
    </row>
    <row r="892" spans="1:7" ht="12" x14ac:dyDescent="0.15">
      <c r="A892" s="2"/>
      <c r="B892" s="4"/>
      <c r="C892" s="6"/>
      <c r="D892" s="38"/>
      <c r="E892" s="8"/>
      <c r="F892" s="8"/>
      <c r="G892" s="39"/>
    </row>
    <row r="893" spans="1:7" ht="12" x14ac:dyDescent="0.15">
      <c r="A893" s="2"/>
      <c r="B893" s="4"/>
      <c r="C893" s="6"/>
      <c r="D893" s="38"/>
      <c r="E893" s="8"/>
      <c r="F893" s="8"/>
      <c r="G893" s="39"/>
    </row>
    <row r="894" spans="1:7" ht="12" x14ac:dyDescent="0.15">
      <c r="A894" s="2"/>
      <c r="B894" s="4"/>
      <c r="C894" s="6"/>
      <c r="D894" s="38"/>
      <c r="E894" s="8"/>
      <c r="F894" s="8"/>
      <c r="G894" s="39"/>
    </row>
    <row r="895" spans="1:7" ht="12" x14ac:dyDescent="0.15">
      <c r="A895" s="2"/>
      <c r="B895" s="4"/>
      <c r="C895" s="6"/>
      <c r="D895" s="38"/>
      <c r="E895" s="8"/>
      <c r="F895" s="8"/>
      <c r="G895" s="39"/>
    </row>
    <row r="896" spans="1:7" ht="12" x14ac:dyDescent="0.15">
      <c r="A896" s="2"/>
      <c r="B896" s="4"/>
      <c r="C896" s="6"/>
      <c r="D896" s="38"/>
      <c r="E896" s="8"/>
      <c r="F896" s="8"/>
      <c r="G896" s="39"/>
    </row>
    <row r="897" spans="1:7" ht="12" x14ac:dyDescent="0.15">
      <c r="A897" s="2"/>
      <c r="B897" s="4"/>
      <c r="C897" s="6"/>
      <c r="D897" s="38"/>
      <c r="E897" s="8"/>
      <c r="F897" s="8"/>
      <c r="G897" s="39"/>
    </row>
    <row r="898" spans="1:7" ht="12" x14ac:dyDescent="0.15">
      <c r="A898" s="2"/>
      <c r="B898" s="4"/>
      <c r="C898" s="6"/>
      <c r="D898" s="38"/>
      <c r="E898" s="8"/>
      <c r="F898" s="8"/>
      <c r="G898" s="39"/>
    </row>
    <row r="899" spans="1:7" ht="12" x14ac:dyDescent="0.15">
      <c r="A899" s="2"/>
      <c r="B899" s="4"/>
      <c r="C899" s="6"/>
      <c r="D899" s="38"/>
      <c r="E899" s="8"/>
      <c r="F899" s="8"/>
      <c r="G899" s="39"/>
    </row>
    <row r="900" spans="1:7" ht="12" x14ac:dyDescent="0.15">
      <c r="A900" s="2"/>
      <c r="B900" s="4"/>
      <c r="C900" s="6"/>
      <c r="D900" s="38"/>
      <c r="E900" s="8"/>
      <c r="F900" s="8"/>
      <c r="G900" s="39"/>
    </row>
    <row r="901" spans="1:7" ht="12" x14ac:dyDescent="0.15">
      <c r="A901" s="2"/>
      <c r="B901" s="4"/>
      <c r="C901" s="6"/>
      <c r="D901" s="38"/>
      <c r="E901" s="8"/>
      <c r="F901" s="8"/>
      <c r="G901" s="39"/>
    </row>
    <row r="902" spans="1:7" ht="12" x14ac:dyDescent="0.15">
      <c r="A902" s="2"/>
      <c r="B902" s="4"/>
      <c r="C902" s="6"/>
      <c r="D902" s="38"/>
      <c r="E902" s="8"/>
      <c r="F902" s="8"/>
      <c r="G902" s="39"/>
    </row>
    <row r="903" spans="1:7" ht="12" x14ac:dyDescent="0.15">
      <c r="A903" s="2"/>
      <c r="B903" s="4"/>
      <c r="C903" s="6"/>
      <c r="D903" s="38"/>
      <c r="E903" s="8"/>
      <c r="F903" s="8"/>
      <c r="G903" s="39"/>
    </row>
    <row r="904" spans="1:7" ht="12" x14ac:dyDescent="0.15">
      <c r="A904" s="2"/>
      <c r="B904" s="4"/>
      <c r="C904" s="6"/>
      <c r="D904" s="38"/>
      <c r="E904" s="8"/>
      <c r="F904" s="8"/>
      <c r="G904" s="39"/>
    </row>
    <row r="905" spans="1:7" ht="12" x14ac:dyDescent="0.15">
      <c r="A905" s="2"/>
      <c r="B905" s="4"/>
      <c r="C905" s="6"/>
      <c r="D905" s="38"/>
      <c r="E905" s="8"/>
      <c r="F905" s="8"/>
      <c r="G905" s="39"/>
    </row>
    <row r="906" spans="1:7" ht="12" x14ac:dyDescent="0.15">
      <c r="A906" s="2"/>
      <c r="B906" s="4"/>
      <c r="C906" s="6"/>
      <c r="D906" s="38"/>
      <c r="E906" s="8"/>
      <c r="F906" s="8"/>
      <c r="G906" s="39"/>
    </row>
    <row r="907" spans="1:7" ht="12" x14ac:dyDescent="0.15">
      <c r="A907" s="2"/>
      <c r="B907" s="4"/>
      <c r="C907" s="6"/>
      <c r="D907" s="38"/>
      <c r="E907" s="8"/>
      <c r="F907" s="8"/>
      <c r="G907" s="39"/>
    </row>
    <row r="908" spans="1:7" ht="12" x14ac:dyDescent="0.15">
      <c r="A908" s="2"/>
      <c r="B908" s="4"/>
      <c r="C908" s="6"/>
      <c r="D908" s="38"/>
      <c r="E908" s="8"/>
      <c r="F908" s="8"/>
      <c r="G908" s="39"/>
    </row>
    <row r="909" spans="1:7" ht="12" x14ac:dyDescent="0.15">
      <c r="A909" s="2"/>
      <c r="B909" s="4"/>
      <c r="C909" s="6"/>
      <c r="D909" s="38"/>
      <c r="E909" s="8"/>
      <c r="F909" s="8"/>
      <c r="G909" s="39"/>
    </row>
    <row r="910" spans="1:7" ht="12" x14ac:dyDescent="0.15">
      <c r="A910" s="2"/>
      <c r="B910" s="4"/>
      <c r="C910" s="6"/>
      <c r="D910" s="38"/>
      <c r="E910" s="8"/>
      <c r="F910" s="8"/>
      <c r="G910" s="39"/>
    </row>
    <row r="911" spans="1:7" ht="12" x14ac:dyDescent="0.15">
      <c r="A911" s="2"/>
      <c r="B911" s="4"/>
      <c r="C911" s="6"/>
      <c r="D911" s="38"/>
      <c r="E911" s="8"/>
      <c r="F911" s="8"/>
      <c r="G911" s="39"/>
    </row>
    <row r="912" spans="1:7" ht="12" x14ac:dyDescent="0.15">
      <c r="A912" s="2"/>
      <c r="B912" s="4"/>
      <c r="C912" s="6"/>
      <c r="D912" s="38"/>
      <c r="E912" s="8"/>
      <c r="F912" s="8"/>
      <c r="G912" s="39"/>
    </row>
    <row r="913" spans="1:7" ht="12" x14ac:dyDescent="0.15">
      <c r="A913" s="2"/>
      <c r="B913" s="4"/>
      <c r="C913" s="6"/>
      <c r="D913" s="38"/>
      <c r="E913" s="8"/>
      <c r="F913" s="8"/>
      <c r="G913" s="39"/>
    </row>
    <row r="914" spans="1:7" ht="12" x14ac:dyDescent="0.15">
      <c r="A914" s="2"/>
      <c r="B914" s="4"/>
      <c r="C914" s="6"/>
      <c r="D914" s="38"/>
      <c r="E914" s="8"/>
      <c r="F914" s="8"/>
      <c r="G914" s="39"/>
    </row>
    <row r="915" spans="1:7" ht="12" x14ac:dyDescent="0.15">
      <c r="A915" s="2"/>
      <c r="B915" s="4"/>
      <c r="C915" s="6"/>
      <c r="D915" s="38"/>
      <c r="E915" s="8"/>
      <c r="F915" s="8"/>
      <c r="G915" s="39"/>
    </row>
    <row r="916" spans="1:7" ht="12" x14ac:dyDescent="0.15">
      <c r="A916" s="2"/>
      <c r="B916" s="4"/>
      <c r="C916" s="6"/>
      <c r="D916" s="38"/>
      <c r="E916" s="8"/>
      <c r="F916" s="8"/>
      <c r="G916" s="39"/>
    </row>
    <row r="917" spans="1:7" ht="12" x14ac:dyDescent="0.15">
      <c r="A917" s="2"/>
      <c r="B917" s="4"/>
      <c r="C917" s="6"/>
      <c r="D917" s="38"/>
      <c r="E917" s="8"/>
      <c r="F917" s="8"/>
      <c r="G917" s="39"/>
    </row>
    <row r="918" spans="1:7" ht="12" x14ac:dyDescent="0.15">
      <c r="A918" s="2"/>
      <c r="B918" s="4"/>
      <c r="C918" s="6"/>
      <c r="D918" s="38"/>
      <c r="E918" s="8"/>
      <c r="F918" s="8"/>
      <c r="G918" s="39"/>
    </row>
    <row r="919" spans="1:7" ht="12" x14ac:dyDescent="0.15">
      <c r="A919" s="2"/>
      <c r="B919" s="4"/>
      <c r="C919" s="6"/>
      <c r="D919" s="38"/>
      <c r="E919" s="8"/>
      <c r="F919" s="8"/>
      <c r="G919" s="39"/>
    </row>
    <row r="920" spans="1:7" ht="12" x14ac:dyDescent="0.15">
      <c r="A920" s="2"/>
      <c r="B920" s="4"/>
      <c r="C920" s="6"/>
      <c r="D920" s="38"/>
      <c r="E920" s="8"/>
      <c r="F920" s="8"/>
      <c r="G920" s="39"/>
    </row>
    <row r="921" spans="1:7" ht="12" x14ac:dyDescent="0.15">
      <c r="A921" s="2"/>
      <c r="B921" s="4"/>
      <c r="C921" s="6"/>
      <c r="D921" s="38"/>
      <c r="E921" s="8"/>
      <c r="F921" s="8"/>
      <c r="G921" s="39"/>
    </row>
    <row r="922" spans="1:7" ht="12" x14ac:dyDescent="0.15">
      <c r="A922" s="2"/>
      <c r="B922" s="4"/>
      <c r="C922" s="6"/>
      <c r="D922" s="38"/>
      <c r="E922" s="8"/>
      <c r="F922" s="8"/>
      <c r="G922" s="39"/>
    </row>
    <row r="923" spans="1:7" ht="12" x14ac:dyDescent="0.15">
      <c r="A923" s="2"/>
      <c r="B923" s="4"/>
      <c r="C923" s="6"/>
      <c r="D923" s="38"/>
      <c r="E923" s="8"/>
      <c r="F923" s="8"/>
      <c r="G923" s="39"/>
    </row>
    <row r="924" spans="1:7" ht="12" x14ac:dyDescent="0.15">
      <c r="A924" s="2"/>
      <c r="B924" s="4"/>
      <c r="C924" s="6"/>
      <c r="D924" s="38"/>
      <c r="E924" s="8"/>
      <c r="F924" s="8"/>
      <c r="G924" s="39"/>
    </row>
    <row r="925" spans="1:7" ht="12" x14ac:dyDescent="0.15">
      <c r="A925" s="2"/>
      <c r="B925" s="4"/>
      <c r="C925" s="6"/>
      <c r="D925" s="38"/>
      <c r="E925" s="8"/>
      <c r="F925" s="8"/>
      <c r="G925" s="39"/>
    </row>
    <row r="926" spans="1:7" ht="12" x14ac:dyDescent="0.15">
      <c r="A926" s="2"/>
      <c r="B926" s="4"/>
      <c r="C926" s="6"/>
      <c r="D926" s="38"/>
      <c r="E926" s="8"/>
      <c r="F926" s="8"/>
      <c r="G926" s="39"/>
    </row>
    <row r="927" spans="1:7" ht="12" x14ac:dyDescent="0.15">
      <c r="A927" s="2"/>
      <c r="B927" s="4"/>
      <c r="C927" s="6"/>
      <c r="D927" s="38"/>
      <c r="E927" s="8"/>
      <c r="F927" s="8"/>
      <c r="G927" s="39"/>
    </row>
    <row r="928" spans="1:7" ht="12" x14ac:dyDescent="0.15">
      <c r="A928" s="2"/>
      <c r="B928" s="4"/>
      <c r="C928" s="6"/>
      <c r="D928" s="38"/>
      <c r="E928" s="8"/>
      <c r="F928" s="8"/>
      <c r="G928" s="39"/>
    </row>
    <row r="929" spans="1:7" ht="12" x14ac:dyDescent="0.15">
      <c r="A929" s="2"/>
      <c r="B929" s="4"/>
      <c r="C929" s="6"/>
      <c r="D929" s="38"/>
      <c r="E929" s="8"/>
      <c r="F929" s="8"/>
      <c r="G929" s="39"/>
    </row>
    <row r="930" spans="1:7" ht="12" x14ac:dyDescent="0.15">
      <c r="A930" s="2"/>
      <c r="B930" s="4"/>
      <c r="C930" s="6"/>
      <c r="D930" s="38"/>
      <c r="E930" s="8"/>
      <c r="F930" s="8"/>
      <c r="G930" s="39"/>
    </row>
    <row r="931" spans="1:7" ht="12" x14ac:dyDescent="0.15">
      <c r="A931" s="2"/>
      <c r="B931" s="4"/>
      <c r="C931" s="6"/>
      <c r="D931" s="38"/>
      <c r="E931" s="8"/>
      <c r="F931" s="8"/>
      <c r="G931" s="39"/>
    </row>
    <row r="932" spans="1:7" ht="12" x14ac:dyDescent="0.15">
      <c r="A932" s="2"/>
      <c r="B932" s="4"/>
      <c r="C932" s="6"/>
      <c r="D932" s="38"/>
      <c r="E932" s="8"/>
      <c r="F932" s="8"/>
      <c r="G932" s="39"/>
    </row>
    <row r="933" spans="1:7" ht="12" x14ac:dyDescent="0.15">
      <c r="A933" s="2"/>
      <c r="B933" s="4"/>
      <c r="C933" s="6"/>
      <c r="D933" s="38"/>
      <c r="E933" s="8"/>
      <c r="F933" s="8"/>
      <c r="G933" s="39"/>
    </row>
    <row r="934" spans="1:7" ht="12" x14ac:dyDescent="0.15">
      <c r="A934" s="2"/>
      <c r="B934" s="4"/>
      <c r="C934" s="6"/>
      <c r="D934" s="38"/>
      <c r="E934" s="8"/>
      <c r="F934" s="8"/>
      <c r="G934" s="39"/>
    </row>
    <row r="935" spans="1:7" ht="12" x14ac:dyDescent="0.15">
      <c r="A935" s="2"/>
      <c r="B935" s="4"/>
      <c r="C935" s="6"/>
      <c r="D935" s="38"/>
      <c r="E935" s="8"/>
      <c r="F935" s="8"/>
      <c r="G935" s="39"/>
    </row>
    <row r="936" spans="1:7" ht="12" x14ac:dyDescent="0.15">
      <c r="A936" s="2"/>
      <c r="B936" s="4"/>
      <c r="C936" s="6"/>
      <c r="D936" s="38"/>
      <c r="E936" s="8"/>
      <c r="F936" s="8"/>
      <c r="G936" s="39"/>
    </row>
    <row r="937" spans="1:7" ht="12" x14ac:dyDescent="0.15">
      <c r="A937" s="2"/>
      <c r="B937" s="4"/>
      <c r="C937" s="6"/>
      <c r="D937" s="38"/>
      <c r="E937" s="8"/>
      <c r="F937" s="8"/>
      <c r="G937" s="39"/>
    </row>
    <row r="938" spans="1:7" ht="12" x14ac:dyDescent="0.15">
      <c r="A938" s="2"/>
      <c r="B938" s="4"/>
      <c r="C938" s="6"/>
      <c r="D938" s="38"/>
      <c r="E938" s="8"/>
      <c r="F938" s="8"/>
      <c r="G938" s="39"/>
    </row>
    <row r="939" spans="1:7" ht="12" x14ac:dyDescent="0.15">
      <c r="A939" s="2"/>
      <c r="B939" s="4"/>
      <c r="C939" s="6"/>
      <c r="D939" s="38"/>
      <c r="E939" s="8"/>
      <c r="F939" s="8"/>
      <c r="G939" s="39"/>
    </row>
    <row r="940" spans="1:7" ht="12" x14ac:dyDescent="0.15">
      <c r="A940" s="2"/>
      <c r="B940" s="4"/>
      <c r="C940" s="6"/>
      <c r="D940" s="38"/>
      <c r="E940" s="8"/>
      <c r="F940" s="8"/>
      <c r="G940" s="39"/>
    </row>
    <row r="941" spans="1:7" ht="12" x14ac:dyDescent="0.15">
      <c r="A941" s="2"/>
      <c r="B941" s="4"/>
      <c r="C941" s="6"/>
      <c r="D941" s="38"/>
      <c r="E941" s="8"/>
      <c r="F941" s="8"/>
      <c r="G941" s="39"/>
    </row>
    <row r="942" spans="1:7" ht="12" x14ac:dyDescent="0.15">
      <c r="A942" s="2"/>
      <c r="B942" s="4"/>
      <c r="C942" s="6"/>
      <c r="D942" s="38"/>
      <c r="E942" s="8"/>
      <c r="F942" s="8"/>
      <c r="G942" s="39"/>
    </row>
    <row r="943" spans="1:7" ht="12" x14ac:dyDescent="0.15">
      <c r="A943" s="2"/>
      <c r="B943" s="4"/>
      <c r="C943" s="6"/>
      <c r="D943" s="38"/>
      <c r="E943" s="8"/>
      <c r="F943" s="8"/>
      <c r="G943" s="39"/>
    </row>
    <row r="944" spans="1:7" ht="12" x14ac:dyDescent="0.15">
      <c r="A944" s="2"/>
      <c r="B944" s="4"/>
      <c r="C944" s="6"/>
      <c r="D944" s="38"/>
      <c r="E944" s="8"/>
      <c r="F944" s="8"/>
      <c r="G944" s="39"/>
    </row>
    <row r="945" spans="1:7" ht="12" x14ac:dyDescent="0.15">
      <c r="A945" s="2"/>
      <c r="B945" s="4"/>
      <c r="C945" s="6"/>
      <c r="D945" s="38"/>
      <c r="E945" s="8"/>
      <c r="F945" s="8"/>
      <c r="G945" s="39"/>
    </row>
    <row r="946" spans="1:7" ht="12" x14ac:dyDescent="0.15">
      <c r="A946" s="2"/>
      <c r="B946" s="4"/>
      <c r="C946" s="6"/>
      <c r="D946" s="38"/>
      <c r="E946" s="8"/>
      <c r="F946" s="8"/>
      <c r="G946" s="39"/>
    </row>
    <row r="947" spans="1:7" ht="12" x14ac:dyDescent="0.15">
      <c r="A947" s="2"/>
      <c r="B947" s="4"/>
      <c r="C947" s="6"/>
      <c r="D947" s="38"/>
      <c r="E947" s="8"/>
      <c r="F947" s="8"/>
      <c r="G947" s="39"/>
    </row>
    <row r="948" spans="1:7" ht="12" x14ac:dyDescent="0.15">
      <c r="A948" s="2"/>
      <c r="B948" s="4"/>
      <c r="C948" s="6"/>
      <c r="D948" s="38"/>
      <c r="E948" s="8"/>
      <c r="F948" s="8"/>
      <c r="G948" s="39"/>
    </row>
    <row r="949" spans="1:7" ht="12" x14ac:dyDescent="0.15">
      <c r="A949" s="2"/>
      <c r="B949" s="4"/>
      <c r="C949" s="6"/>
      <c r="D949" s="38"/>
      <c r="E949" s="8"/>
      <c r="F949" s="8"/>
      <c r="G949" s="39"/>
    </row>
    <row r="950" spans="1:7" ht="12" x14ac:dyDescent="0.15">
      <c r="A950" s="2"/>
      <c r="B950" s="4"/>
      <c r="C950" s="6"/>
      <c r="D950" s="38"/>
      <c r="E950" s="8"/>
      <c r="F950" s="8"/>
      <c r="G950" s="39"/>
    </row>
    <row r="951" spans="1:7" ht="12" x14ac:dyDescent="0.15">
      <c r="A951" s="2"/>
      <c r="B951" s="4"/>
      <c r="C951" s="6"/>
      <c r="D951" s="38"/>
      <c r="E951" s="8"/>
      <c r="F951" s="8"/>
      <c r="G951" s="39"/>
    </row>
    <row r="952" spans="1:7" ht="12" x14ac:dyDescent="0.15">
      <c r="A952" s="2"/>
      <c r="B952" s="4"/>
      <c r="C952" s="6"/>
      <c r="D952" s="38"/>
      <c r="E952" s="8"/>
      <c r="F952" s="8"/>
      <c r="G952" s="39"/>
    </row>
    <row r="953" spans="1:7" ht="12" x14ac:dyDescent="0.15">
      <c r="A953" s="2"/>
      <c r="B953" s="4"/>
      <c r="C953" s="6"/>
      <c r="D953" s="38"/>
      <c r="E953" s="8"/>
      <c r="F953" s="8"/>
      <c r="G953" s="39"/>
    </row>
    <row r="954" spans="1:7" ht="12" x14ac:dyDescent="0.15">
      <c r="A954" s="2"/>
      <c r="B954" s="4"/>
      <c r="C954" s="6"/>
      <c r="D954" s="38"/>
      <c r="E954" s="8"/>
      <c r="F954" s="8"/>
      <c r="G954" s="39"/>
    </row>
    <row r="955" spans="1:7" ht="12" x14ac:dyDescent="0.15">
      <c r="A955" s="2"/>
      <c r="B955" s="4"/>
      <c r="C955" s="6"/>
      <c r="D955" s="38"/>
      <c r="E955" s="8"/>
      <c r="F955" s="8"/>
      <c r="G955" s="39"/>
    </row>
    <row r="956" spans="1:7" ht="12" x14ac:dyDescent="0.15">
      <c r="A956" s="2"/>
      <c r="B956" s="4"/>
      <c r="C956" s="6"/>
      <c r="D956" s="38"/>
      <c r="E956" s="8"/>
      <c r="F956" s="8"/>
      <c r="G956" s="39"/>
    </row>
    <row r="957" spans="1:7" ht="12" x14ac:dyDescent="0.15">
      <c r="A957" s="2"/>
      <c r="B957" s="4"/>
      <c r="C957" s="6"/>
      <c r="D957" s="38"/>
      <c r="E957" s="8"/>
      <c r="F957" s="8"/>
      <c r="G957" s="39"/>
    </row>
    <row r="958" spans="1:7" ht="12" x14ac:dyDescent="0.15">
      <c r="A958" s="2"/>
      <c r="B958" s="4"/>
      <c r="C958" s="6"/>
      <c r="D958" s="38"/>
      <c r="E958" s="8"/>
      <c r="F958" s="8"/>
      <c r="G958" s="39"/>
    </row>
    <row r="959" spans="1:7" ht="12" x14ac:dyDescent="0.15">
      <c r="A959" s="2"/>
      <c r="B959" s="4"/>
      <c r="C959" s="6"/>
      <c r="D959" s="38"/>
      <c r="E959" s="8"/>
      <c r="F959" s="8"/>
      <c r="G959" s="39"/>
    </row>
    <row r="960" spans="1:7" x14ac:dyDescent="0.2">
      <c r="A960" s="2"/>
      <c r="B960" s="4"/>
      <c r="C960" s="6"/>
      <c r="D960" s="38"/>
      <c r="F960" s="8"/>
      <c r="G960" s="39"/>
    </row>
  </sheetData>
  <autoFilter ref="A1:H178" xr:uid="{A7BED3D6-A883-4AEB-866F-62EB0176D5B6}"/>
  <hyperlinks>
    <hyperlink ref="C60" r:id="rId1" xr:uid="{91DF9F88-ED4A-324B-ABDC-96E192131B3C}"/>
    <hyperlink ref="C76" r:id="rId2" xr:uid="{1561CE94-C96A-0046-8137-01A02FF20135}"/>
    <hyperlink ref="C97" r:id="rId3" xr:uid="{F9C4A73E-22F8-D64C-B16F-ADC5241A00A7}"/>
    <hyperlink ref="C111" r:id="rId4" xr:uid="{B927351C-62F0-AE47-8E7F-3EA57F5BCF4F}"/>
    <hyperlink ref="C170" r:id="rId5" xr:uid="{80893638-9E57-1F47-A639-A131D98818A2}"/>
    <hyperlink ref="C172" r:id="rId6" xr:uid="{23DEBE5E-ABA5-104A-B6B0-8DAF5EC31A44}"/>
    <hyperlink ref="C173" r:id="rId7" xr:uid="{5AACF8AA-5583-054C-9D29-D57EDB6E4820}"/>
    <hyperlink ref="C175" r:id="rId8" xr:uid="{FD994CFB-6CEF-2F46-A461-1D9D435E32BC}"/>
    <hyperlink ref="C176" r:id="rId9" xr:uid="{CA1B5D88-3C55-C641-86CB-672226159B87}"/>
    <hyperlink ref="C177" r:id="rId10" xr:uid="{C539C514-1BAA-B344-B8ED-014499661A3A}"/>
    <hyperlink ref="C178" r:id="rId11" xr:uid="{748AD1E9-4A55-6F4F-9875-C5EDCEC60912}"/>
    <hyperlink ref="C139" r:id="rId12" xr:uid="{70FA1FA1-5047-E64E-B43C-E6538943AB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1,5 DIRECTORIO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Jineth Sanabria Mahecha</dc:creator>
  <cp:lastModifiedBy>Paola Andrea Sanabria Mahecha</cp:lastModifiedBy>
  <dcterms:created xsi:type="dcterms:W3CDTF">2026-02-17T17:35:26Z</dcterms:created>
  <dcterms:modified xsi:type="dcterms:W3CDTF">2026-07-17T19:53:21Z</dcterms:modified>
</cp:coreProperties>
</file>